
<file path=[Content_Types].xml><?xml version="1.0" encoding="utf-8"?>
<Types xmlns="http://schemas.openxmlformats.org/package/2006/content-types">
  <Default Extension="odttf" ContentType="application/vnd.openxmlformats-officedocument.obfuscatedFont"/>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persons/person.xml" ContentType="application/vnd.ms-excel.person+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sheetId="1" r:id="rId5"/>
    <sheet state="visible" name="Funnel" sheetId="2" r:id="rId6"/>
  </sheets>
  <definedNames/>
  <calcPr/>
</workbook>
</file>

<file path=xl/sharedStrings.xml><?xml version="1.0" encoding="utf-8"?>
<sst xmlns="http://schemas.openxmlformats.org/spreadsheetml/2006/main" count="113" uniqueCount="96">
  <si>
    <t>Product or service</t>
  </si>
  <si>
    <t>Type of actions</t>
  </si>
  <si>
    <t>General Objective</t>
  </si>
  <si>
    <t>Specific objective</t>
  </si>
  <si>
    <t>Action</t>
  </si>
  <si>
    <t>Target (reached)</t>
  </si>
  <si>
    <t>Target
(sales)</t>
  </si>
  <si>
    <t>Resources</t>
  </si>
  <si>
    <t>Team</t>
  </si>
  <si>
    <t>Phases</t>
  </si>
  <si>
    <t>Calendar</t>
  </si>
  <si>
    <t>Internal</t>
  </si>
  <si>
    <t>Alliances</t>
  </si>
  <si>
    <t>Jan</t>
  </si>
  <si>
    <t>Feb</t>
  </si>
  <si>
    <t>Mar</t>
  </si>
  <si>
    <t>Apr</t>
  </si>
  <si>
    <t>May</t>
  </si>
  <si>
    <t>Jun</t>
  </si>
  <si>
    <t>Jul</t>
  </si>
  <si>
    <t>Aug</t>
  </si>
  <si>
    <t>Sep</t>
  </si>
  <si>
    <t>Oct</t>
  </si>
  <si>
    <t>Nov</t>
  </si>
  <si>
    <t>Dec</t>
  </si>
  <si>
    <t>Forest bathing</t>
  </si>
  <si>
    <t>Commercial actions</t>
  </si>
  <si>
    <t>Increasing the number of people testing forest bathing for first time</t>
  </si>
  <si>
    <t>Reaching out schools</t>
  </si>
  <si>
    <t>Personal visits to schools</t>
  </si>
  <si>
    <t>- Car &amp; gas
- Time and two people to visit the schools</t>
  </si>
  <si>
    <t>Head of Comms</t>
  </si>
  <si>
    <t>Schools</t>
  </si>
  <si>
    <t>Planning</t>
  </si>
  <si>
    <t>Reaching out old people</t>
  </si>
  <si>
    <t>Development</t>
  </si>
  <si>
    <t>Reaching out families</t>
  </si>
  <si>
    <t>Execution</t>
  </si>
  <si>
    <t>Evaluation</t>
  </si>
  <si>
    <t>Increasing the number of recurrent users</t>
  </si>
  <si>
    <t>Establish close, long-lasting, and trust-based relationships with clients</t>
  </si>
  <si>
    <t>Make follow-up calls after the visit to see if they are feeling better</t>
  </si>
  <si>
    <t>Community management: WhatsApp Group</t>
  </si>
  <si>
    <t>Presents: package after the first session</t>
  </si>
  <si>
    <t>Ask for feedback and apply it</t>
  </si>
  <si>
    <t>Satisfaction client and after-sale service</t>
  </si>
  <si>
    <t>Increasing the return-per-customer</t>
  </si>
  <si>
    <t>Discount tickets when they book several activities together</t>
  </si>
  <si>
    <t>Increasing the number of bookings through the website (inbound + outbound)</t>
  </si>
  <si>
    <t>Creating a community of people aware of mental health crisis and therapies online</t>
  </si>
  <si>
    <t>Pushing social media narratives through influencers</t>
  </si>
  <si>
    <t>100k</t>
  </si>
  <si>
    <t>Promoting targeted ads to this community</t>
  </si>
  <si>
    <t>Reducing hesitation among potential customers</t>
  </si>
  <si>
    <t>Couples or group discounts</t>
  </si>
  <si>
    <t>Activating "passive" users</t>
  </si>
  <si>
    <t>Encouraging people who read our website or social media proactively to buy</t>
  </si>
  <si>
    <t>Outbound marketing: push notifications</t>
  </si>
  <si>
    <t>Encouraging visitors not linked to the service to purchase</t>
  </si>
  <si>
    <t>Inbound mkt: low profile promotion in the reserve as part of a "healing narrative"</t>
  </si>
  <si>
    <t>Outbound mkt: offering the service in some billboards in the reserve.</t>
  </si>
  <si>
    <t>Operational actions</t>
  </si>
  <si>
    <t>Emotional narrative to build up the sense of awareness</t>
  </si>
  <si>
    <t>Writing the content of speech in a fair</t>
  </si>
  <si>
    <t>Explaining it in the radio</t>
  </si>
  <si>
    <t>Attractive audiovisual content</t>
  </si>
  <si>
    <t>Hire a digital marketing expert to design ad on Instagram</t>
  </si>
  <si>
    <t>Strong alliances with local stakeholders (schools, care homes, big enterprises) who might be interested</t>
  </si>
  <si>
    <t>List of contact details from school principals</t>
  </si>
  <si>
    <t>Funnel stage</t>
  </si>
  <si>
    <t>Activities</t>
  </si>
  <si>
    <t>People reached</t>
  </si>
  <si>
    <t>Percentage</t>
  </si>
  <si>
    <t>Assessment</t>
  </si>
  <si>
    <t>Awareness</t>
  </si>
  <si>
    <t>Visits to schools</t>
  </si>
  <si>
    <t>Social media narratives</t>
  </si>
  <si>
    <t>If we reach the number on social media, goal achieved. If we do not, we need to change something: new partnership with an influencer? Do we need to improve our visual identity? Do we need to improve the script? Or is it just unreasonable to "hit" 10.000 people on social media?</t>
  </si>
  <si>
    <t>Action 3</t>
  </si>
  <si>
    <t>-</t>
  </si>
  <si>
    <t>Action 4</t>
  </si>
  <si>
    <t>Consideration</t>
  </si>
  <si>
    <t>Follow-up call</t>
  </si>
  <si>
    <t>People who will click in the link from the instagram account</t>
  </si>
  <si>
    <t>If we do not reach this number of clicks: is the content good enough? Do people need a more direct (outbound) push in order to make the conversion?</t>
  </si>
  <si>
    <t>Engagement</t>
  </si>
  <si>
    <t>Contract or visit proposal</t>
  </si>
  <si>
    <t>People who will ask for further information</t>
  </si>
  <si>
    <t>If we do not reach this number of clicks: Is information not clear? Are the packages clear or adapted enough to the customers?</t>
  </si>
  <si>
    <t>Purchase</t>
  </si>
  <si>
    <t>School visits Biosphere Reserve</t>
  </si>
  <si>
    <t>People who respond to our automated "Welcome, please select a booking day"</t>
  </si>
  <si>
    <t>If we do not reach this number of clicks: Is price good enough? Is the activity relevant enough?</t>
  </si>
  <si>
    <t>Loyalty</t>
  </si>
  <si>
    <t>Schools promote to other courses</t>
  </si>
  <si>
    <t>Seasonal tickets</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</si>
</sst>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sz val="11.0"/>
      <color theme="1"/>
      <name val="Calibri"/>
    </font>
    <font>
      <b/>
      <sz val="11.0"/>
      <color rgb="FFFFFFFF"/>
      <name val="Libre Franklin"/>
    </font>
    <font>
      <b/>
      <sz val="11.0"/>
      <color theme="1"/>
      <name val="Libre Franklin"/>
    </font>
    <font/>
    <font>
      <b/>
      <i/>
      <sz val="11.0"/>
      <color theme="1"/>
      <name val="Libre Franklin"/>
    </font>
    <font>
      <i/>
      <sz val="11.0"/>
      <color theme="1"/>
      <name val="Libre Franklin"/>
    </font>
    <font>
      <i/>
      <sz val="7.0"/>
      <color theme="1"/>
      <name val="Libre Franklin"/>
    </font>
    <font>
      <sz val="11.0"/>
      <color theme="1"/>
      <name val="Libre Franklin"/>
    </font>
    <font>
      <color theme="1"/>
      <name val="Arial"/>
      <scheme val="minor"/>
    </font>
    <font>
      <b/>
      <sz val="13.0"/>
      <color rgb="FFFFFFFF"/>
      <name val="Arial"/>
      <scheme val="minor"/>
    </font>
    <font>
      <b/>
      <sz val="14.0"/>
      <color rgb="FFFFFFFF"/>
      <name val="Arial"/>
      <scheme val="minor"/>
    </font>
    <font>
      <sz val="12.0"/>
      <color theme="1"/>
      <name val="Arial"/>
      <scheme val="minor"/>
    </font>
    <font>
      <b/>
      <sz val="14.0"/>
      <color theme="1"/>
      <name val="Arial"/>
      <scheme val="minor"/>
    </font>
  </fonts>
  <fills count="22">
    <fill>
      <patternFill patternType="none"/>
    </fill>
    <fill>
      <patternFill patternType="lightGray"/>
    </fill>
    <fill>
      <patternFill patternType="solid">
        <fgColor rgb="FF7B7B7B"/>
        <bgColor rgb="FF7B7B7B"/>
      </patternFill>
    </fill>
    <fill>
      <patternFill patternType="solid">
        <fgColor rgb="FFC8C8C8"/>
        <bgColor rgb="FFC8C8C8"/>
      </patternFill>
    </fill>
    <fill>
      <patternFill patternType="solid">
        <fgColor rgb="FFDADADA"/>
        <bgColor rgb="FFDADADA"/>
      </patternFill>
    </fill>
    <fill>
      <patternFill patternType="solid">
        <fgColor rgb="FFF2F2F2"/>
        <bgColor rgb="FFF2F2F2"/>
      </patternFill>
    </fill>
    <fill>
      <patternFill patternType="solid">
        <fgColor rgb="FFD8D8D8"/>
        <bgColor rgb="FFD8D8D8"/>
      </patternFill>
    </fill>
    <fill>
      <patternFill patternType="solid">
        <fgColor rgb="FFB4C6E7"/>
        <bgColor rgb="FFB4C6E7"/>
      </patternFill>
    </fill>
    <fill>
      <patternFill patternType="solid">
        <fgColor rgb="FFD9E2F3"/>
        <bgColor rgb="FFD9E2F3"/>
      </patternFill>
    </fill>
    <fill>
      <patternFill patternType="solid">
        <fgColor rgb="FF2F5496"/>
        <bgColor rgb="FF2F5496"/>
      </patternFill>
    </fill>
    <fill>
      <patternFill patternType="solid">
        <fgColor rgb="FF8EAADB"/>
        <bgColor rgb="FF8EAADB"/>
      </patternFill>
    </fill>
    <fill>
      <patternFill patternType="solid">
        <fgColor rgb="FFEFEFEF"/>
        <bgColor rgb="FFEFEFEF"/>
      </patternFill>
    </fill>
    <fill>
      <patternFill patternType="solid">
        <fgColor rgb="FF0B5394"/>
        <bgColor rgb="FF0B5394"/>
      </patternFill>
    </fill>
    <fill>
      <patternFill patternType="solid">
        <fgColor rgb="FFF3F3F3"/>
        <bgColor rgb="FFF3F3F3"/>
      </patternFill>
    </fill>
    <fill>
      <patternFill patternType="solid">
        <fgColor rgb="FF999999"/>
        <bgColor rgb="FF999999"/>
      </patternFill>
    </fill>
    <fill>
      <patternFill patternType="solid">
        <fgColor rgb="FFD9EAD3"/>
        <bgColor rgb="FFD9EAD3"/>
      </patternFill>
    </fill>
    <fill>
      <patternFill patternType="solid">
        <fgColor rgb="FFF4CCCC"/>
        <bgColor rgb="FFF4CCCC"/>
      </patternFill>
    </fill>
    <fill>
      <patternFill patternType="solid">
        <fgColor rgb="FFD9D9D9"/>
        <bgColor rgb="FFD9D9D9"/>
      </patternFill>
    </fill>
    <fill>
      <patternFill patternType="solid">
        <fgColor rgb="FF3D85C6"/>
        <bgColor rgb="FF3D85C6"/>
      </patternFill>
    </fill>
    <fill>
      <patternFill patternType="solid">
        <fgColor rgb="FF6FA8DC"/>
        <bgColor rgb="FF6FA8DC"/>
      </patternFill>
    </fill>
    <fill>
      <patternFill patternType="solid">
        <fgColor rgb="FF9FC5E8"/>
        <bgColor rgb="FF9FC5E8"/>
      </patternFill>
    </fill>
    <fill>
      <patternFill patternType="solid">
        <fgColor rgb="FFCFE2F3"/>
        <bgColor rgb="FFCFE2F3"/>
      </patternFill>
    </fill>
  </fills>
  <borders count="27">
    <border/>
    <border>
      <left style="thin">
        <color rgb="FF000000"/>
      </left>
      <right style="thin">
        <color rgb="FF000000"/>
      </right>
      <top style="thin">
        <color rgb="FF000000"/>
      </top>
    </border>
    <border>
      <left style="thin">
        <color rgb="FF000000"/>
      </left>
      <top style="thin">
        <color rgb="FF000000"/>
      </top>
      <bottom/>
    </border>
    <border>
      <right style="thin">
        <color rgb="FF000000"/>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top style="thin">
        <color rgb="FF000000"/>
      </top>
    </border>
    <border>
      <left style="thin">
        <color rgb="FF000000"/>
      </left>
      <right style="thin">
        <color rgb="FF000000"/>
      </right>
    </border>
    <border>
      <left style="thin">
        <color rgb="FF000000"/>
      </left>
      <top style="thin">
        <color rgb="FF000000"/>
      </top>
    </border>
    <border>
      <top style="thin">
        <color rgb="FF000000"/>
      </top>
    </border>
    <border>
      <right style="thin">
        <color rgb="FF000000"/>
      </right>
    </border>
    <border>
      <right style="thin">
        <color rgb="FF000000"/>
      </right>
      <top style="thin">
        <color rgb="FF000000"/>
      </top>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EFEFEF"/>
      </left>
      <right style="thin">
        <color rgb="FFEFEFEF"/>
      </right>
      <top style="thin">
        <color rgb="FFEFEFEF"/>
      </top>
      <bottom style="thin">
        <color rgb="FFEFEFEF"/>
      </bottom>
    </border>
    <border>
      <left style="thin">
        <color rgb="FFEFEFEF"/>
      </left>
      <right style="thin">
        <color rgb="FFEFEFEF"/>
      </right>
      <top style="thin">
        <color rgb="FFEFEFEF"/>
      </top>
    </border>
    <border>
      <left style="thin">
        <color rgb="FFEFEFEF"/>
      </left>
      <top style="thin">
        <color rgb="FFEFEFEF"/>
      </top>
      <bottom style="thin">
        <color rgb="FFEFEFEF"/>
      </bottom>
    </border>
    <border>
      <left style="thin">
        <color rgb="FFFFFFFF"/>
      </left>
      <right style="thin">
        <color rgb="FFFFFFFF"/>
      </right>
      <top style="thin">
        <color rgb="FFFFFFFF"/>
      </top>
    </border>
    <border>
      <left style="thin">
        <color rgb="FFFFFFFF"/>
      </left>
      <right style="thin">
        <color rgb="FFFFFFFF"/>
      </right>
      <top style="thin">
        <color rgb="FFFFFFFF"/>
      </top>
      <bottom style="thin">
        <color rgb="FFFFFFFF"/>
      </bottom>
    </border>
    <border>
      <right style="thin">
        <color rgb="FFEFEFEF"/>
      </right>
      <top style="thin">
        <color rgb="FFEFEFEF"/>
      </top>
      <bottom style="thin">
        <color rgb="FFEFEFEF"/>
      </bottom>
    </border>
    <border>
      <left style="thin">
        <color rgb="FFFFFFFF"/>
      </left>
      <right style="thin">
        <color rgb="FFFFFFFF"/>
      </right>
    </border>
    <border>
      <left style="thin">
        <color rgb="FFFFFFFF"/>
      </left>
      <right style="thin">
        <color rgb="FFFFFFFF"/>
      </right>
      <bottom style="thin">
        <color rgb="FFFFFFFF"/>
      </bottom>
    </border>
    <border>
      <left style="thin">
        <color rgb="FFEFEFEF"/>
      </left>
      <right style="thin">
        <color rgb="FFEFEFEF"/>
      </right>
      <bottom style="thin">
        <color rgb="FFEFEFEF"/>
      </bottom>
    </border>
  </borders>
  <cellStyleXfs count="1">
    <xf borderId="0" fillId="0" fontId="0" numFmtId="0" applyAlignment="1" applyFont="1"/>
  </cellStyleXfs>
  <cellXfs count="92">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readingOrder="0" shrinkToFit="0" vertical="center" wrapText="1"/>
    </xf>
    <xf borderId="1" fillId="3" fontId="3" numFmtId="0" xfId="0" applyAlignment="1" applyBorder="1" applyFill="1" applyFont="1">
      <alignment horizontal="center" readingOrder="0" shrinkToFit="0" vertical="center" wrapText="1"/>
    </xf>
    <xf borderId="1" fillId="4" fontId="3" numFmtId="0" xfId="0" applyAlignment="1" applyBorder="1" applyFill="1" applyFont="1">
      <alignment horizontal="center" readingOrder="0" shrinkToFit="0" vertical="center" wrapText="1"/>
    </xf>
    <xf borderId="2" fillId="5" fontId="3" numFmtId="0" xfId="0" applyAlignment="1" applyBorder="1" applyFill="1" applyFont="1">
      <alignment horizontal="center" readingOrder="0" shrinkToFit="0" vertical="center" wrapText="1"/>
    </xf>
    <xf borderId="3" fillId="0" fontId="4" numFmtId="0" xfId="0" applyBorder="1" applyFont="1"/>
    <xf borderId="1" fillId="5" fontId="3" numFmtId="0" xfId="0" applyAlignment="1" applyBorder="1" applyFont="1">
      <alignment horizontal="center" readingOrder="0" shrinkToFit="0" vertical="center" wrapText="1"/>
    </xf>
    <xf borderId="4" fillId="6" fontId="3" numFmtId="0" xfId="0" applyAlignment="1" applyBorder="1" applyFill="1" applyFont="1">
      <alignment horizontal="center" readingOrder="0" shrinkToFit="0" vertical="center" wrapText="1"/>
    </xf>
    <xf borderId="5" fillId="0" fontId="4" numFmtId="0" xfId="0" applyBorder="1" applyFont="1"/>
    <xf borderId="6" fillId="0" fontId="4" numFmtId="0" xfId="0" applyBorder="1" applyFont="1"/>
    <xf borderId="7" fillId="0" fontId="4" numFmtId="0" xfId="0" applyBorder="1" applyFont="1"/>
    <xf borderId="8" fillId="7" fontId="3" numFmtId="0" xfId="0" applyAlignment="1" applyBorder="1" applyFill="1" applyFont="1">
      <alignment horizontal="center" readingOrder="0" vertical="center"/>
    </xf>
    <xf borderId="9" fillId="0" fontId="4" numFmtId="0" xfId="0" applyBorder="1" applyFont="1"/>
    <xf borderId="1" fillId="8" fontId="3" numFmtId="0" xfId="0" applyAlignment="1" applyBorder="1" applyFill="1" applyFont="1">
      <alignment horizontal="center" readingOrder="0" shrinkToFit="0" vertical="center" wrapText="1"/>
    </xf>
    <xf borderId="1" fillId="8" fontId="3" numFmtId="0" xfId="0" applyAlignment="1" applyBorder="1" applyFont="1">
      <alignment horizontal="center" shrinkToFit="0" vertical="center" wrapText="1"/>
    </xf>
    <xf borderId="1" fillId="9" fontId="2" numFmtId="0" xfId="0" applyAlignment="1" applyBorder="1" applyFill="1" applyFont="1">
      <alignment horizontal="center" readingOrder="0" shrinkToFit="0" vertical="center" wrapText="1"/>
    </xf>
    <xf borderId="10" fillId="10" fontId="3" numFmtId="0" xfId="0" applyAlignment="1" applyBorder="1" applyFill="1" applyFont="1">
      <alignment horizontal="center" readingOrder="0" shrinkToFit="0" vertical="center" wrapText="1"/>
    </xf>
    <xf borderId="10" fillId="11" fontId="5" numFmtId="0" xfId="0" applyAlignment="1" applyBorder="1" applyFill="1" applyFont="1">
      <alignment horizontal="center" readingOrder="0" shrinkToFit="0" vertical="center" wrapText="1"/>
    </xf>
    <xf borderId="1" fillId="11" fontId="6" numFmtId="0" xfId="0" applyAlignment="1" applyBorder="1" applyFont="1">
      <alignment horizontal="left" readingOrder="0" shrinkToFit="0" vertical="center" wrapText="1"/>
    </xf>
    <xf borderId="11" fillId="11" fontId="5" numFmtId="0" xfId="0" applyAlignment="1" applyBorder="1" applyFont="1">
      <alignment horizontal="center" shrinkToFit="0" vertical="center" wrapText="1"/>
    </xf>
    <xf borderId="12" fillId="11" fontId="7" numFmtId="0" xfId="0" applyAlignment="1" applyBorder="1" applyFont="1">
      <alignment horizontal="left" readingOrder="0" shrinkToFit="0" vertical="center" wrapText="1"/>
    </xf>
    <xf borderId="11" fillId="0" fontId="8" numFmtId="0" xfId="0" applyAlignment="1" applyBorder="1" applyFont="1">
      <alignment readingOrder="0" vertical="center"/>
    </xf>
    <xf borderId="10" fillId="0" fontId="8" numFmtId="0" xfId="0" applyAlignment="1" applyBorder="1" applyFont="1">
      <alignment readingOrder="0" vertical="center"/>
    </xf>
    <xf borderId="10" fillId="12" fontId="1" numFmtId="0" xfId="0" applyAlignment="1" applyBorder="1" applyFill="1" applyFont="1">
      <alignment vertical="center"/>
    </xf>
    <xf borderId="11" fillId="12" fontId="1" numFmtId="0" xfId="0" applyAlignment="1" applyBorder="1" applyFont="1">
      <alignment vertical="center"/>
    </xf>
    <xf borderId="11" fillId="0" fontId="1" numFmtId="0" xfId="0" applyAlignment="1" applyBorder="1" applyFont="1">
      <alignment vertical="center"/>
    </xf>
    <xf borderId="13" fillId="0" fontId="1" numFmtId="0" xfId="0" applyAlignment="1" applyBorder="1" applyFont="1">
      <alignment vertical="center"/>
    </xf>
    <xf borderId="14" fillId="0" fontId="4" numFmtId="0" xfId="0" applyBorder="1" applyFont="1"/>
    <xf borderId="14" fillId="11" fontId="5" numFmtId="0" xfId="0" applyAlignment="1" applyBorder="1" applyFont="1">
      <alignment horizontal="center" readingOrder="0" shrinkToFit="0" vertical="center" wrapText="1"/>
    </xf>
    <xf borderId="9" fillId="11" fontId="6" numFmtId="0" xfId="0" applyAlignment="1" applyBorder="1" applyFont="1">
      <alignment horizontal="left" shrinkToFit="0" vertical="center" wrapText="1"/>
    </xf>
    <xf borderId="0" fillId="11" fontId="5" numFmtId="0" xfId="0" applyAlignment="1" applyFont="1">
      <alignment horizontal="center" shrinkToFit="0" vertical="center" wrapText="1"/>
    </xf>
    <xf borderId="14" fillId="0" fontId="1" numFmtId="0" xfId="0" applyAlignment="1" applyBorder="1" applyFont="1">
      <alignment vertical="center"/>
    </xf>
    <xf borderId="14" fillId="0" fontId="8" numFmtId="0" xfId="0" applyAlignment="1" applyBorder="1" applyFont="1">
      <alignment readingOrder="0" vertical="center"/>
    </xf>
    <xf borderId="12" fillId="0" fontId="1" numFmtId="0" xfId="0" applyAlignment="1" applyBorder="1" applyFont="1">
      <alignment vertical="center"/>
    </xf>
    <xf borderId="15" fillId="0" fontId="4" numFmtId="0" xfId="0" applyBorder="1" applyFont="1"/>
    <xf borderId="15" fillId="11" fontId="5" numFmtId="0" xfId="0" applyAlignment="1" applyBorder="1" applyFont="1">
      <alignment horizontal="center" shrinkToFit="0" vertical="center" wrapText="1"/>
    </xf>
    <xf borderId="7" fillId="11" fontId="6" numFmtId="0" xfId="0" applyAlignment="1" applyBorder="1" applyFont="1">
      <alignment horizontal="left" shrinkToFit="0" vertical="center" wrapText="1"/>
    </xf>
    <xf borderId="16" fillId="11" fontId="5" numFmtId="0" xfId="0" applyAlignment="1" applyBorder="1" applyFont="1">
      <alignment horizontal="center" shrinkToFit="0" vertical="center" wrapText="1"/>
    </xf>
    <xf borderId="17" fillId="11" fontId="5" numFmtId="0" xfId="0" applyAlignment="1" applyBorder="1" applyFont="1">
      <alignment horizontal="center" shrinkToFit="0" vertical="center" wrapText="1"/>
    </xf>
    <xf borderId="16" fillId="0" fontId="1" numFmtId="0" xfId="0" applyAlignment="1" applyBorder="1" applyFont="1">
      <alignment vertical="center"/>
    </xf>
    <xf borderId="15" fillId="0" fontId="1" numFmtId="0" xfId="0" applyAlignment="1" applyBorder="1" applyFont="1">
      <alignment vertical="center"/>
    </xf>
    <xf borderId="15" fillId="0" fontId="8" numFmtId="0" xfId="0" applyAlignment="1" applyBorder="1" applyFont="1">
      <alignment readingOrder="0" vertical="center"/>
    </xf>
    <xf borderId="0" fillId="11" fontId="5" numFmtId="0" xfId="0" applyAlignment="1" applyFont="1">
      <alignment horizontal="center" readingOrder="0" shrinkToFit="0" vertical="center" wrapText="1"/>
    </xf>
    <xf borderId="11" fillId="0" fontId="8" numFmtId="0" xfId="0" applyAlignment="1" applyBorder="1" applyFont="1">
      <alignment vertical="center"/>
    </xf>
    <xf borderId="10" fillId="0" fontId="8" numFmtId="0" xfId="0" applyAlignment="1" applyBorder="1" applyFont="1">
      <alignment vertical="center"/>
    </xf>
    <xf borderId="10" fillId="0" fontId="1" numFmtId="0" xfId="0" applyAlignment="1" applyBorder="1" applyFont="1">
      <alignment vertical="center"/>
    </xf>
    <xf borderId="9" fillId="11" fontId="6" numFmtId="0" xfId="0" applyAlignment="1" applyBorder="1" applyFont="1">
      <alignment horizontal="left" readingOrder="0" shrinkToFit="0" vertical="center" wrapText="1"/>
    </xf>
    <xf borderId="14" fillId="0" fontId="8" numFmtId="0" xfId="0" applyAlignment="1" applyBorder="1" applyFont="1">
      <alignment vertical="center"/>
    </xf>
    <xf borderId="14" fillId="12" fontId="1" numFmtId="0" xfId="0" applyAlignment="1" applyBorder="1" applyFont="1">
      <alignment vertical="center"/>
    </xf>
    <xf borderId="0" fillId="12" fontId="1" numFmtId="0" xfId="0" applyAlignment="1" applyFont="1">
      <alignment vertical="center"/>
    </xf>
    <xf borderId="14" fillId="11" fontId="5" numFmtId="0" xfId="0" applyAlignment="1" applyBorder="1" applyFont="1">
      <alignment horizontal="center" shrinkToFit="0" vertical="center" wrapText="1"/>
    </xf>
    <xf borderId="17" fillId="11" fontId="7" numFmtId="0" xfId="0" applyAlignment="1" applyBorder="1" applyFont="1">
      <alignment horizontal="left" readingOrder="0" shrinkToFit="0" vertical="center" wrapText="1"/>
    </xf>
    <xf borderId="15" fillId="0" fontId="8" numFmtId="0" xfId="0" applyAlignment="1" applyBorder="1" applyFont="1">
      <alignment vertical="center"/>
    </xf>
    <xf borderId="17" fillId="0" fontId="1" numFmtId="0" xfId="0" applyAlignment="1" applyBorder="1" applyFont="1">
      <alignment vertical="center"/>
    </xf>
    <xf borderId="7" fillId="11" fontId="6" numFmtId="0" xfId="0" applyAlignment="1" applyBorder="1" applyFont="1">
      <alignment horizontal="left" readingOrder="0" shrinkToFit="0" vertical="center" wrapText="1"/>
    </xf>
    <xf borderId="1" fillId="10" fontId="3" numFmtId="0" xfId="0" applyAlignment="1" applyBorder="1" applyFont="1">
      <alignment horizontal="center" readingOrder="0" shrinkToFit="0" vertical="center" wrapText="1"/>
    </xf>
    <xf borderId="1" fillId="13" fontId="5" numFmtId="0" xfId="0" applyAlignment="1" applyBorder="1" applyFill="1" applyFont="1">
      <alignment horizontal="center" readingOrder="0" shrinkToFit="0" vertical="center" wrapText="1"/>
    </xf>
    <xf borderId="10" fillId="13" fontId="5" numFmtId="0" xfId="0" applyAlignment="1" applyBorder="1" applyFont="1">
      <alignment shrinkToFit="0" vertical="center" wrapText="1"/>
    </xf>
    <xf borderId="11" fillId="0" fontId="4" numFmtId="0" xfId="0" applyBorder="1" applyFont="1"/>
    <xf borderId="13" fillId="0" fontId="4" numFmtId="0" xfId="0" applyBorder="1" applyFont="1"/>
    <xf borderId="9" fillId="13" fontId="5" numFmtId="0" xfId="0" applyAlignment="1" applyBorder="1" applyFont="1">
      <alignment horizontal="center" readingOrder="0" shrinkToFit="0" vertical="center" wrapText="1"/>
    </xf>
    <xf borderId="12" fillId="0" fontId="4" numFmtId="0" xfId="0" applyBorder="1" applyFont="1"/>
    <xf borderId="9" fillId="13" fontId="5" numFmtId="0" xfId="0" applyAlignment="1" applyBorder="1" applyFont="1">
      <alignment horizontal="center" shrinkToFit="0" vertical="center" wrapText="1"/>
    </xf>
    <xf borderId="7" fillId="13" fontId="5" numFmtId="0" xfId="0" applyAlignment="1" applyBorder="1" applyFont="1">
      <alignment horizontal="center" shrinkToFit="0" vertical="center" wrapText="1"/>
    </xf>
    <xf borderId="16" fillId="0" fontId="4" numFmtId="0" xfId="0" applyBorder="1" applyFont="1"/>
    <xf borderId="17" fillId="0" fontId="4" numFmtId="0" xfId="0" applyBorder="1" applyFont="1"/>
    <xf borderId="11" fillId="13" fontId="1" numFmtId="0" xfId="0" applyAlignment="1" applyBorder="1" applyFont="1">
      <alignment vertical="center"/>
    </xf>
    <xf borderId="11" fillId="13" fontId="5" numFmtId="0" xfId="0" applyAlignment="1" applyBorder="1" applyFont="1">
      <alignment horizontal="center" shrinkToFit="0" vertical="center" wrapText="1"/>
    </xf>
    <xf borderId="0" fillId="0" fontId="9" numFmtId="0" xfId="0" applyAlignment="1" applyFont="1">
      <alignment vertical="center"/>
    </xf>
    <xf borderId="18" fillId="11" fontId="9" numFmtId="0" xfId="0" applyBorder="1" applyFont="1"/>
    <xf borderId="19" fillId="14" fontId="10" numFmtId="0" xfId="0" applyAlignment="1" applyBorder="1" applyFill="1" applyFont="1">
      <alignment horizontal="center" readingOrder="0" vertical="center"/>
    </xf>
    <xf borderId="20" fillId="11" fontId="9" numFmtId="0" xfId="0" applyBorder="1" applyFont="1"/>
    <xf borderId="21" fillId="12" fontId="11" numFmtId="0" xfId="0" applyAlignment="1" applyBorder="1" applyFont="1">
      <alignment horizontal="center" readingOrder="0" vertical="center"/>
    </xf>
    <xf borderId="22" fillId="15" fontId="12" numFmtId="0" xfId="0" applyAlignment="1" applyBorder="1" applyFill="1" applyFont="1">
      <alignment horizontal="left" readingOrder="0" vertical="center"/>
    </xf>
    <xf borderId="22" fillId="11" fontId="12" numFmtId="0" xfId="0" applyAlignment="1" applyBorder="1" applyFont="1">
      <alignment horizontal="center" readingOrder="0" vertical="center"/>
    </xf>
    <xf borderId="22" fillId="11" fontId="12" numFmtId="10" xfId="0" applyAlignment="1" applyBorder="1" applyFont="1" applyNumberFormat="1">
      <alignment horizontal="center" shrinkToFit="0" vertical="center" wrapText="1"/>
    </xf>
    <xf borderId="22" fillId="11" fontId="12" numFmtId="0" xfId="0" applyAlignment="1" applyBorder="1" applyFont="1">
      <alignment shrinkToFit="0" vertical="center" wrapText="1"/>
    </xf>
    <xf borderId="23" fillId="11" fontId="9" numFmtId="0" xfId="0" applyBorder="1" applyFont="1"/>
    <xf borderId="24" fillId="0" fontId="4" numFmtId="0" xfId="0" applyBorder="1" applyFont="1"/>
    <xf borderId="22" fillId="16" fontId="12" numFmtId="0" xfId="0" applyAlignment="1" applyBorder="1" applyFill="1" applyFont="1">
      <alignment horizontal="left" readingOrder="0" vertical="center"/>
    </xf>
    <xf borderId="22" fillId="11" fontId="12" numFmtId="10" xfId="0" applyAlignment="1" applyBorder="1" applyFont="1" applyNumberFormat="1">
      <alignment horizontal="center" readingOrder="0" shrinkToFit="0" vertical="center" wrapText="1"/>
    </xf>
    <xf borderId="22" fillId="11" fontId="12" numFmtId="0" xfId="0" applyAlignment="1" applyBorder="1" applyFont="1">
      <alignment readingOrder="0" shrinkToFit="0" vertical="center" wrapText="1"/>
    </xf>
    <xf borderId="22" fillId="17" fontId="12" numFmtId="0" xfId="0" applyAlignment="1" applyBorder="1" applyFill="1" applyFont="1">
      <alignment horizontal="left" readingOrder="0" vertical="center"/>
    </xf>
    <xf borderId="25" fillId="0" fontId="4" numFmtId="0" xfId="0" applyBorder="1" applyFont="1"/>
    <xf borderId="21" fillId="18" fontId="13" numFmtId="0" xfId="0" applyAlignment="1" applyBorder="1" applyFill="1" applyFont="1">
      <alignment horizontal="center" readingOrder="0" vertical="center"/>
    </xf>
    <xf borderId="22" fillId="11" fontId="12" numFmtId="0" xfId="0" applyAlignment="1" applyBorder="1" applyFont="1">
      <alignment horizontal="center" vertical="center"/>
    </xf>
    <xf borderId="21" fillId="19" fontId="13" numFmtId="0" xfId="0" applyAlignment="1" applyBorder="1" applyFill="1" applyFont="1">
      <alignment horizontal="center" readingOrder="0" vertical="center"/>
    </xf>
    <xf borderId="21" fillId="20" fontId="13" numFmtId="0" xfId="0" applyAlignment="1" applyBorder="1" applyFill="1" applyFont="1">
      <alignment horizontal="center" readingOrder="0" vertical="center"/>
    </xf>
    <xf borderId="21" fillId="21" fontId="13" numFmtId="0" xfId="0" applyAlignment="1" applyBorder="1" applyFill="1" applyFont="1">
      <alignment horizontal="center" readingOrder="0" vertical="center"/>
    </xf>
    <xf borderId="26" fillId="11" fontId="9" numFmtId="0" xfId="0" applyBorder="1" applyFont="1"/>
    <xf borderId="26" fillId="11" fontId="9"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sharedStrings.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2.xml"/><Relationship Id="rId5" Type="http://schemas.openxmlformats.org/officeDocument/2006/relationships/worksheet" Target="worksheets/sheet1.xml"/><Relationship Id="rId4" Type="http://schemas.microsoft.com/office/2017/10/relationships/person" Target="persons/person.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3" max="3" width="25.25"/>
    <col customWidth="1" min="4" max="4" width="37.5"/>
    <col customWidth="1" min="5" max="5" width="33.38"/>
    <col customWidth="1" min="7" max="8" width="17.13"/>
    <col customWidth="1" min="9" max="10" width="18.5"/>
  </cols>
  <sheetData>
    <row r="1">
      <c r="A1" s="1"/>
      <c r="B1" s="1"/>
      <c r="C1" s="1"/>
      <c r="D1" s="1"/>
      <c r="E1" s="1"/>
      <c r="F1" s="1"/>
      <c r="G1" s="1"/>
      <c r="H1" s="1"/>
      <c r="I1" s="1"/>
      <c r="J1" s="1"/>
      <c r="K1" s="1"/>
      <c r="L1" s="1"/>
      <c r="M1" s="1"/>
      <c r="N1" s="1"/>
      <c r="O1" s="1"/>
      <c r="P1" s="1"/>
      <c r="Q1" s="1"/>
      <c r="R1" s="1"/>
      <c r="S1" s="1"/>
      <c r="T1" s="1"/>
      <c r="U1" s="1"/>
      <c r="V1" s="1"/>
      <c r="W1" s="1"/>
      <c r="X1" s="1"/>
      <c r="Y1" s="1"/>
      <c r="Z1" s="1"/>
      <c r="AA1" s="1"/>
      <c r="AB1" s="1"/>
      <c r="AC1" s="1"/>
    </row>
    <row r="2">
      <c r="A2" s="2" t="s">
        <v>0</v>
      </c>
      <c r="B2" s="3" t="s">
        <v>1</v>
      </c>
      <c r="C2" s="4" t="s">
        <v>2</v>
      </c>
      <c r="D2" s="4" t="s">
        <v>3</v>
      </c>
      <c r="E2" s="4" t="s">
        <v>4</v>
      </c>
      <c r="F2" s="4" t="s">
        <v>5</v>
      </c>
      <c r="G2" s="4" t="s">
        <v>6</v>
      </c>
      <c r="H2" s="4" t="s">
        <v>7</v>
      </c>
      <c r="I2" s="5" t="s">
        <v>8</v>
      </c>
      <c r="J2" s="6"/>
      <c r="K2" s="7" t="s">
        <v>9</v>
      </c>
      <c r="L2" s="8" t="s">
        <v>10</v>
      </c>
      <c r="M2" s="9"/>
      <c r="N2" s="9"/>
      <c r="O2" s="9"/>
      <c r="P2" s="9"/>
      <c r="Q2" s="9"/>
      <c r="R2" s="9"/>
      <c r="S2" s="9"/>
      <c r="T2" s="9"/>
      <c r="U2" s="9"/>
      <c r="V2" s="9"/>
      <c r="W2" s="10"/>
      <c r="X2" s="1"/>
      <c r="Y2" s="1"/>
      <c r="Z2" s="1"/>
      <c r="AA2" s="1"/>
      <c r="AB2" s="1"/>
      <c r="AC2" s="1"/>
    </row>
    <row r="3">
      <c r="A3" s="11"/>
      <c r="B3" s="11"/>
      <c r="C3" s="11"/>
      <c r="D3" s="11"/>
      <c r="E3" s="11"/>
      <c r="F3" s="11"/>
      <c r="G3" s="11"/>
      <c r="H3" s="11"/>
      <c r="I3" s="12" t="s">
        <v>11</v>
      </c>
      <c r="J3" s="12" t="s">
        <v>12</v>
      </c>
      <c r="K3" s="13"/>
      <c r="L3" s="14" t="s">
        <v>13</v>
      </c>
      <c r="M3" s="15" t="s">
        <v>14</v>
      </c>
      <c r="N3" s="15" t="s">
        <v>15</v>
      </c>
      <c r="O3" s="14" t="s">
        <v>16</v>
      </c>
      <c r="P3" s="14" t="s">
        <v>17</v>
      </c>
      <c r="Q3" s="15" t="s">
        <v>18</v>
      </c>
      <c r="R3" s="15" t="s">
        <v>19</v>
      </c>
      <c r="S3" s="14" t="s">
        <v>20</v>
      </c>
      <c r="T3" s="14" t="s">
        <v>21</v>
      </c>
      <c r="U3" s="15" t="s">
        <v>22</v>
      </c>
      <c r="V3" s="14" t="s">
        <v>23</v>
      </c>
      <c r="W3" s="14" t="s">
        <v>24</v>
      </c>
      <c r="X3" s="1"/>
      <c r="Y3" s="1"/>
      <c r="Z3" s="1"/>
      <c r="AA3" s="1"/>
      <c r="AB3" s="1"/>
      <c r="AC3" s="1"/>
    </row>
    <row r="4">
      <c r="A4" s="16" t="s">
        <v>25</v>
      </c>
      <c r="B4" s="17" t="s">
        <v>26</v>
      </c>
      <c r="C4" s="18" t="s">
        <v>27</v>
      </c>
      <c r="D4" s="18" t="s">
        <v>28</v>
      </c>
      <c r="E4" s="19" t="s">
        <v>29</v>
      </c>
      <c r="F4" s="20">
        <f>4*12</f>
        <v>48</v>
      </c>
      <c r="G4" s="20">
        <v>10.0</v>
      </c>
      <c r="H4" s="21" t="s">
        <v>30</v>
      </c>
      <c r="I4" s="22" t="s">
        <v>31</v>
      </c>
      <c r="J4" s="23" t="s">
        <v>32</v>
      </c>
      <c r="K4" s="23" t="s">
        <v>33</v>
      </c>
      <c r="L4" s="24"/>
      <c r="M4" s="25"/>
      <c r="N4" s="25"/>
      <c r="O4" s="26"/>
      <c r="P4" s="26"/>
      <c r="Q4" s="26"/>
      <c r="R4" s="26"/>
      <c r="S4" s="26"/>
      <c r="T4" s="26"/>
      <c r="U4" s="26"/>
      <c r="V4" s="26"/>
      <c r="W4" s="27"/>
      <c r="X4" s="1"/>
      <c r="Y4" s="1"/>
      <c r="Z4" s="1"/>
      <c r="AA4" s="1"/>
      <c r="AB4" s="1"/>
      <c r="AC4" s="1"/>
    </row>
    <row r="5">
      <c r="A5" s="13"/>
      <c r="B5" s="28"/>
      <c r="C5" s="28"/>
      <c r="D5" s="29" t="s">
        <v>34</v>
      </c>
      <c r="E5" s="30"/>
      <c r="F5" s="31"/>
      <c r="G5" s="31"/>
      <c r="H5" s="21"/>
      <c r="I5" s="1"/>
      <c r="J5" s="32"/>
      <c r="K5" s="33" t="s">
        <v>35</v>
      </c>
      <c r="L5" s="32"/>
      <c r="M5" s="1"/>
      <c r="N5" s="1"/>
      <c r="O5" s="1"/>
      <c r="P5" s="1"/>
      <c r="Q5" s="1"/>
      <c r="R5" s="1"/>
      <c r="S5" s="1"/>
      <c r="T5" s="1"/>
      <c r="U5" s="1"/>
      <c r="V5" s="1"/>
      <c r="W5" s="34"/>
      <c r="X5" s="1"/>
      <c r="Y5" s="1"/>
      <c r="Z5" s="1"/>
      <c r="AA5" s="1"/>
      <c r="AB5" s="1"/>
      <c r="AC5" s="1"/>
    </row>
    <row r="6">
      <c r="A6" s="13"/>
      <c r="B6" s="28"/>
      <c r="C6" s="28"/>
      <c r="D6" s="29" t="s">
        <v>36</v>
      </c>
      <c r="E6" s="30"/>
      <c r="F6" s="31"/>
      <c r="G6" s="31"/>
      <c r="H6" s="21"/>
      <c r="I6" s="1"/>
      <c r="J6" s="32"/>
      <c r="K6" s="33" t="s">
        <v>37</v>
      </c>
      <c r="L6" s="32"/>
      <c r="M6" s="1"/>
      <c r="N6" s="1"/>
      <c r="O6" s="1"/>
      <c r="P6" s="1"/>
      <c r="Q6" s="1"/>
      <c r="R6" s="1"/>
      <c r="S6" s="1"/>
      <c r="T6" s="1"/>
      <c r="U6" s="1"/>
      <c r="V6" s="1"/>
      <c r="W6" s="34"/>
      <c r="X6" s="1"/>
      <c r="Y6" s="1"/>
      <c r="Z6" s="1"/>
      <c r="AA6" s="1"/>
      <c r="AB6" s="1"/>
      <c r="AC6" s="1"/>
    </row>
    <row r="7">
      <c r="A7" s="13"/>
      <c r="B7" s="28"/>
      <c r="C7" s="35"/>
      <c r="D7" s="36"/>
      <c r="E7" s="37"/>
      <c r="F7" s="38"/>
      <c r="G7" s="38"/>
      <c r="H7" s="39"/>
      <c r="I7" s="40"/>
      <c r="J7" s="41"/>
      <c r="K7" s="42" t="s">
        <v>38</v>
      </c>
      <c r="L7" s="32"/>
      <c r="M7" s="1"/>
      <c r="N7" s="1"/>
      <c r="O7" s="1"/>
      <c r="P7" s="1"/>
      <c r="Q7" s="1"/>
      <c r="R7" s="1"/>
      <c r="S7" s="1"/>
      <c r="T7" s="40"/>
      <c r="U7" s="40"/>
      <c r="V7" s="1"/>
      <c r="W7" s="34"/>
      <c r="X7" s="1"/>
      <c r="Y7" s="1"/>
      <c r="Z7" s="1"/>
      <c r="AA7" s="1"/>
      <c r="AB7" s="1"/>
      <c r="AC7" s="1"/>
    </row>
    <row r="8">
      <c r="A8" s="13"/>
      <c r="B8" s="28"/>
      <c r="C8" s="18" t="s">
        <v>39</v>
      </c>
      <c r="D8" s="29" t="s">
        <v>40</v>
      </c>
      <c r="E8" s="19" t="s">
        <v>41</v>
      </c>
      <c r="F8" s="43">
        <v>60.0</v>
      </c>
      <c r="G8" s="43">
        <v>0.0</v>
      </c>
      <c r="H8" s="21"/>
      <c r="I8" s="44"/>
      <c r="J8" s="45"/>
      <c r="K8" s="45"/>
      <c r="L8" s="46"/>
      <c r="M8" s="26"/>
      <c r="N8" s="25"/>
      <c r="O8" s="25"/>
      <c r="P8" s="25"/>
      <c r="Q8" s="26"/>
      <c r="R8" s="26"/>
      <c r="S8" s="26"/>
      <c r="T8" s="26"/>
      <c r="U8" s="26"/>
      <c r="V8" s="26"/>
      <c r="W8" s="27"/>
      <c r="X8" s="1"/>
      <c r="Y8" s="1"/>
      <c r="Z8" s="1"/>
      <c r="AA8" s="1"/>
      <c r="AB8" s="1"/>
      <c r="AC8" s="1"/>
    </row>
    <row r="9">
      <c r="A9" s="13"/>
      <c r="B9" s="28"/>
      <c r="C9" s="28"/>
      <c r="D9" s="28"/>
      <c r="E9" s="47" t="s">
        <v>42</v>
      </c>
      <c r="F9" s="43">
        <v>60.0</v>
      </c>
      <c r="G9" s="43"/>
      <c r="H9" s="21"/>
      <c r="I9" s="1"/>
      <c r="J9" s="32"/>
      <c r="K9" s="48"/>
      <c r="L9" s="49"/>
      <c r="M9" s="50"/>
      <c r="N9" s="50"/>
      <c r="O9" s="1"/>
      <c r="P9" s="1"/>
      <c r="Q9" s="1"/>
      <c r="R9" s="1"/>
      <c r="S9" s="1"/>
      <c r="T9" s="1"/>
      <c r="U9" s="1"/>
      <c r="V9" s="1"/>
      <c r="W9" s="34"/>
      <c r="X9" s="1"/>
      <c r="Y9" s="1"/>
      <c r="Z9" s="1"/>
      <c r="AA9" s="1"/>
      <c r="AB9" s="1"/>
      <c r="AC9" s="1"/>
    </row>
    <row r="10">
      <c r="A10" s="13"/>
      <c r="B10" s="28"/>
      <c r="C10" s="28"/>
      <c r="D10" s="28"/>
      <c r="E10" s="47" t="s">
        <v>43</v>
      </c>
      <c r="F10" s="31"/>
      <c r="G10" s="31"/>
      <c r="H10" s="21"/>
      <c r="I10" s="1"/>
      <c r="J10" s="32"/>
      <c r="K10" s="48"/>
      <c r="L10" s="32"/>
      <c r="M10" s="1"/>
      <c r="N10" s="1"/>
      <c r="O10" s="50"/>
      <c r="P10" s="50"/>
      <c r="Q10" s="50"/>
      <c r="R10" s="1"/>
      <c r="S10" s="1"/>
      <c r="T10" s="1"/>
      <c r="U10" s="1"/>
      <c r="V10" s="1"/>
      <c r="W10" s="34"/>
      <c r="X10" s="1"/>
      <c r="Y10" s="1"/>
      <c r="Z10" s="1"/>
      <c r="AA10" s="1"/>
      <c r="AB10" s="1"/>
      <c r="AC10" s="1"/>
    </row>
    <row r="11">
      <c r="A11" s="13"/>
      <c r="B11" s="28"/>
      <c r="C11" s="28"/>
      <c r="D11" s="28"/>
      <c r="E11" s="47" t="s">
        <v>44</v>
      </c>
      <c r="F11" s="31"/>
      <c r="G11" s="31"/>
      <c r="H11" s="21"/>
      <c r="I11" s="1"/>
      <c r="J11" s="32"/>
      <c r="K11" s="48"/>
      <c r="L11" s="32"/>
      <c r="M11" s="1"/>
      <c r="N11" s="1"/>
      <c r="O11" s="1"/>
      <c r="P11" s="1"/>
      <c r="Q11" s="50"/>
      <c r="R11" s="50"/>
      <c r="S11" s="50"/>
      <c r="T11" s="1"/>
      <c r="U11" s="1"/>
      <c r="V11" s="1"/>
      <c r="W11" s="34"/>
      <c r="X11" s="1"/>
      <c r="Y11" s="1"/>
      <c r="Z11" s="1"/>
      <c r="AA11" s="1"/>
      <c r="AB11" s="1"/>
      <c r="AC11" s="1"/>
    </row>
    <row r="12">
      <c r="A12" s="13"/>
      <c r="B12" s="28"/>
      <c r="C12" s="28"/>
      <c r="D12" s="28"/>
      <c r="E12" s="47" t="s">
        <v>45</v>
      </c>
      <c r="F12" s="31"/>
      <c r="G12" s="31"/>
      <c r="H12" s="21"/>
      <c r="I12" s="1"/>
      <c r="J12" s="32"/>
      <c r="K12" s="48"/>
      <c r="L12" s="32"/>
      <c r="M12" s="1"/>
      <c r="N12" s="1"/>
      <c r="O12" s="1"/>
      <c r="P12" s="1"/>
      <c r="Q12" s="50"/>
      <c r="R12" s="50"/>
      <c r="S12" s="50"/>
      <c r="T12" s="1"/>
      <c r="U12" s="1"/>
      <c r="V12" s="1"/>
      <c r="W12" s="34"/>
      <c r="X12" s="1"/>
      <c r="Y12" s="1"/>
      <c r="Z12" s="1"/>
      <c r="AA12" s="1"/>
      <c r="AB12" s="1"/>
      <c r="AC12" s="1"/>
    </row>
    <row r="13">
      <c r="A13" s="13"/>
      <c r="B13" s="28"/>
      <c r="C13" s="28"/>
      <c r="D13" s="29" t="s">
        <v>46</v>
      </c>
      <c r="E13" s="47" t="s">
        <v>47</v>
      </c>
      <c r="F13" s="31"/>
      <c r="G13" s="31"/>
      <c r="H13" s="21"/>
      <c r="I13" s="1"/>
      <c r="J13" s="32"/>
      <c r="K13" s="48"/>
      <c r="L13" s="49"/>
      <c r="M13" s="50"/>
      <c r="N13" s="50"/>
      <c r="O13" s="50"/>
      <c r="P13" s="50"/>
      <c r="Q13" s="50"/>
      <c r="R13" s="50"/>
      <c r="S13" s="1"/>
      <c r="T13" s="1"/>
      <c r="U13" s="1"/>
      <c r="V13" s="1"/>
      <c r="W13" s="34"/>
      <c r="X13" s="1"/>
      <c r="Y13" s="1"/>
      <c r="Z13" s="1"/>
      <c r="AA13" s="1"/>
      <c r="AB13" s="1"/>
      <c r="AC13" s="1"/>
    </row>
    <row r="14">
      <c r="A14" s="13"/>
      <c r="B14" s="28"/>
      <c r="C14" s="28"/>
      <c r="D14" s="51"/>
      <c r="E14" s="30"/>
      <c r="F14" s="31"/>
      <c r="G14" s="31"/>
      <c r="H14" s="21"/>
      <c r="I14" s="1"/>
      <c r="J14" s="32"/>
      <c r="K14" s="48"/>
      <c r="L14" s="32"/>
      <c r="M14" s="1"/>
      <c r="N14" s="1"/>
      <c r="O14" s="1"/>
      <c r="P14" s="1"/>
      <c r="Q14" s="1"/>
      <c r="R14" s="1"/>
      <c r="S14" s="1"/>
      <c r="T14" s="1"/>
      <c r="U14" s="1"/>
      <c r="V14" s="1"/>
      <c r="W14" s="34"/>
      <c r="X14" s="1"/>
      <c r="Y14" s="1"/>
      <c r="Z14" s="1"/>
      <c r="AA14" s="1"/>
      <c r="AB14" s="1"/>
      <c r="AC14" s="1"/>
    </row>
    <row r="15">
      <c r="A15" s="13"/>
      <c r="B15" s="28"/>
      <c r="C15" s="35"/>
      <c r="D15" s="36"/>
      <c r="E15" s="37"/>
      <c r="F15" s="38"/>
      <c r="G15" s="38"/>
      <c r="H15" s="52"/>
      <c r="I15" s="40"/>
      <c r="J15" s="41"/>
      <c r="K15" s="53"/>
      <c r="L15" s="41"/>
      <c r="M15" s="40"/>
      <c r="N15" s="40"/>
      <c r="O15" s="40"/>
      <c r="P15" s="40"/>
      <c r="Q15" s="40"/>
      <c r="R15" s="40"/>
      <c r="S15" s="40"/>
      <c r="T15" s="40"/>
      <c r="U15" s="40"/>
      <c r="V15" s="1"/>
      <c r="W15" s="34"/>
      <c r="X15" s="1"/>
      <c r="Y15" s="1"/>
      <c r="Z15" s="1"/>
      <c r="AA15" s="1"/>
      <c r="AB15" s="1"/>
      <c r="AC15" s="1"/>
    </row>
    <row r="16">
      <c r="A16" s="13"/>
      <c r="B16" s="28"/>
      <c r="C16" s="18" t="s">
        <v>48</v>
      </c>
      <c r="D16" s="29" t="s">
        <v>49</v>
      </c>
      <c r="E16" s="19" t="s">
        <v>50</v>
      </c>
      <c r="F16" s="43" t="s">
        <v>51</v>
      </c>
      <c r="G16" s="43">
        <v>0.0</v>
      </c>
      <c r="H16" s="21"/>
      <c r="I16" s="44"/>
      <c r="J16" s="45"/>
      <c r="K16" s="45"/>
      <c r="L16" s="49"/>
      <c r="M16" s="50"/>
      <c r="N16" s="50"/>
      <c r="O16" s="1"/>
      <c r="P16" s="1"/>
      <c r="Q16" s="1"/>
      <c r="R16" s="1"/>
      <c r="S16" s="1"/>
      <c r="T16" s="26"/>
      <c r="U16" s="26"/>
      <c r="V16" s="26"/>
      <c r="W16" s="27"/>
      <c r="X16" s="1"/>
      <c r="Y16" s="1"/>
      <c r="Z16" s="1"/>
      <c r="AA16" s="1"/>
      <c r="AB16" s="1"/>
      <c r="AC16" s="1"/>
    </row>
    <row r="17">
      <c r="A17" s="13"/>
      <c r="B17" s="28"/>
      <c r="C17" s="28"/>
      <c r="D17" s="28"/>
      <c r="E17" s="47" t="s">
        <v>52</v>
      </c>
      <c r="F17" s="31"/>
      <c r="G17" s="31"/>
      <c r="H17" s="21"/>
      <c r="I17" s="1"/>
      <c r="J17" s="32"/>
      <c r="K17" s="48"/>
      <c r="L17" s="32"/>
      <c r="M17" s="1"/>
      <c r="N17" s="50"/>
      <c r="O17" s="50"/>
      <c r="P17" s="50"/>
      <c r="Q17" s="1"/>
      <c r="R17" s="1"/>
      <c r="S17" s="1"/>
      <c r="T17" s="1"/>
      <c r="U17" s="1"/>
      <c r="V17" s="1"/>
      <c r="W17" s="34"/>
      <c r="X17" s="1"/>
      <c r="Y17" s="1"/>
      <c r="Z17" s="1"/>
      <c r="AA17" s="1"/>
      <c r="AB17" s="1"/>
      <c r="AC17" s="1"/>
    </row>
    <row r="18">
      <c r="A18" s="13"/>
      <c r="B18" s="28"/>
      <c r="C18" s="28"/>
      <c r="D18" s="29" t="s">
        <v>53</v>
      </c>
      <c r="E18" s="47" t="s">
        <v>54</v>
      </c>
      <c r="F18" s="31"/>
      <c r="G18" s="31"/>
      <c r="H18" s="21"/>
      <c r="I18" s="1"/>
      <c r="J18" s="32"/>
      <c r="K18" s="48"/>
      <c r="L18" s="49"/>
      <c r="M18" s="50"/>
      <c r="N18" s="50"/>
      <c r="O18" s="50"/>
      <c r="P18" s="1"/>
      <c r="Q18" s="1"/>
      <c r="R18" s="1"/>
      <c r="S18" s="1"/>
      <c r="T18" s="1"/>
      <c r="U18" s="1"/>
      <c r="V18" s="1"/>
      <c r="W18" s="34"/>
      <c r="X18" s="1"/>
      <c r="Y18" s="1"/>
      <c r="Z18" s="1"/>
      <c r="AA18" s="1"/>
      <c r="AB18" s="1"/>
      <c r="AC18" s="1"/>
    </row>
    <row r="19">
      <c r="A19" s="13"/>
      <c r="B19" s="28"/>
      <c r="C19" s="35"/>
      <c r="D19" s="35"/>
      <c r="E19" s="37"/>
      <c r="F19" s="38"/>
      <c r="G19" s="38"/>
      <c r="H19" s="52"/>
      <c r="I19" s="40"/>
      <c r="J19" s="41"/>
      <c r="K19" s="53"/>
      <c r="L19" s="41"/>
      <c r="M19" s="40"/>
      <c r="N19" s="40"/>
      <c r="O19" s="40"/>
      <c r="P19" s="40"/>
      <c r="Q19" s="40"/>
      <c r="R19" s="40"/>
      <c r="S19" s="40"/>
      <c r="T19" s="40"/>
      <c r="U19" s="40"/>
      <c r="V19" s="40"/>
      <c r="W19" s="54"/>
      <c r="X19" s="1"/>
      <c r="Y19" s="1"/>
      <c r="Z19" s="1"/>
      <c r="AA19" s="1"/>
      <c r="AB19" s="1"/>
      <c r="AC19" s="1"/>
    </row>
    <row r="20">
      <c r="A20" s="13"/>
      <c r="B20" s="28"/>
      <c r="C20" s="18" t="s">
        <v>55</v>
      </c>
      <c r="D20" s="29" t="s">
        <v>56</v>
      </c>
      <c r="E20" s="19" t="s">
        <v>57</v>
      </c>
      <c r="F20" s="31"/>
      <c r="G20" s="31">
        <v>0.0</v>
      </c>
      <c r="H20" s="21"/>
      <c r="I20" s="44"/>
      <c r="J20" s="45"/>
      <c r="K20" s="45"/>
      <c r="L20" s="50"/>
      <c r="M20" s="50"/>
      <c r="N20" s="50"/>
      <c r="O20" s="50"/>
      <c r="P20" s="50"/>
      <c r="Q20" s="50"/>
      <c r="R20" s="50"/>
      <c r="S20" s="50"/>
      <c r="T20" s="26"/>
      <c r="U20" s="26"/>
      <c r="V20" s="26"/>
      <c r="W20" s="27"/>
      <c r="X20" s="1"/>
      <c r="Y20" s="1"/>
      <c r="Z20" s="1"/>
      <c r="AA20" s="1"/>
      <c r="AB20" s="1"/>
      <c r="AC20" s="1"/>
    </row>
    <row r="21">
      <c r="A21" s="13"/>
      <c r="B21" s="28"/>
      <c r="C21" s="28"/>
      <c r="D21" s="28"/>
      <c r="E21" s="30"/>
      <c r="F21" s="31"/>
      <c r="G21" s="31"/>
      <c r="H21" s="21"/>
      <c r="I21" s="1"/>
      <c r="J21" s="32"/>
      <c r="K21" s="48"/>
      <c r="L21" s="32"/>
      <c r="M21" s="1"/>
      <c r="N21" s="1"/>
      <c r="O21" s="1"/>
      <c r="P21" s="1"/>
      <c r="Q21" s="1"/>
      <c r="R21" s="1"/>
      <c r="S21" s="1"/>
      <c r="T21" s="1"/>
      <c r="U21" s="1"/>
      <c r="V21" s="1"/>
      <c r="W21" s="34"/>
      <c r="X21" s="1"/>
      <c r="Y21" s="1"/>
      <c r="Z21" s="1"/>
      <c r="AA21" s="1"/>
      <c r="AB21" s="1"/>
      <c r="AC21" s="1"/>
    </row>
    <row r="22">
      <c r="A22" s="13"/>
      <c r="B22" s="28"/>
      <c r="C22" s="28"/>
      <c r="D22" s="29" t="s">
        <v>58</v>
      </c>
      <c r="E22" s="47" t="s">
        <v>59</v>
      </c>
      <c r="F22" s="31"/>
      <c r="G22" s="31"/>
      <c r="H22" s="21"/>
      <c r="I22" s="1"/>
      <c r="J22" s="32"/>
      <c r="K22" s="48"/>
      <c r="L22" s="32"/>
      <c r="M22" s="1"/>
      <c r="N22" s="1"/>
      <c r="O22" s="50"/>
      <c r="P22" s="50"/>
      <c r="Q22" s="50"/>
      <c r="R22" s="50"/>
      <c r="S22" s="50"/>
      <c r="T22" s="50"/>
      <c r="U22" s="1"/>
      <c r="V22" s="1"/>
      <c r="W22" s="34"/>
      <c r="X22" s="1"/>
      <c r="Y22" s="1"/>
      <c r="Z22" s="1"/>
      <c r="AA22" s="1"/>
      <c r="AB22" s="1"/>
      <c r="AC22" s="1"/>
    </row>
    <row r="23">
      <c r="A23" s="13"/>
      <c r="B23" s="28"/>
      <c r="C23" s="35"/>
      <c r="D23" s="28"/>
      <c r="E23" s="55" t="s">
        <v>60</v>
      </c>
      <c r="F23" s="31"/>
      <c r="G23" s="31"/>
      <c r="H23" s="21"/>
      <c r="I23" s="1"/>
      <c r="J23" s="32"/>
      <c r="K23" s="48"/>
      <c r="L23" s="32"/>
      <c r="M23" s="50"/>
      <c r="N23" s="50"/>
      <c r="O23" s="50"/>
      <c r="P23" s="1"/>
      <c r="Q23" s="1"/>
      <c r="R23" s="1"/>
      <c r="S23" s="1"/>
      <c r="T23" s="1"/>
      <c r="U23" s="1"/>
      <c r="V23" s="1"/>
      <c r="W23" s="34"/>
      <c r="X23" s="1"/>
      <c r="Y23" s="1"/>
      <c r="Z23" s="1"/>
      <c r="AA23" s="1"/>
      <c r="AB23" s="1"/>
      <c r="AC23" s="1"/>
    </row>
    <row r="24">
      <c r="A24" s="13"/>
      <c r="B24" s="56" t="s">
        <v>61</v>
      </c>
      <c r="C24" s="57" t="s">
        <v>62</v>
      </c>
      <c r="D24" s="57" t="s">
        <v>63</v>
      </c>
      <c r="E24" s="58"/>
      <c r="F24" s="59"/>
      <c r="G24" s="59"/>
      <c r="H24" s="60"/>
      <c r="I24" s="45"/>
      <c r="J24" s="45"/>
      <c r="K24" s="45"/>
      <c r="L24" s="46"/>
      <c r="M24" s="26"/>
      <c r="N24" s="26"/>
      <c r="O24" s="26"/>
      <c r="P24" s="26"/>
      <c r="Q24" s="26"/>
      <c r="R24" s="26"/>
      <c r="S24" s="26"/>
      <c r="T24" s="26"/>
      <c r="U24" s="26"/>
      <c r="V24" s="26"/>
      <c r="W24" s="27"/>
      <c r="X24" s="1"/>
      <c r="Y24" s="1"/>
      <c r="Z24" s="1"/>
      <c r="AA24" s="1"/>
      <c r="AB24" s="1"/>
      <c r="AC24" s="1"/>
    </row>
    <row r="25">
      <c r="A25" s="13"/>
      <c r="B25" s="13"/>
      <c r="C25" s="13"/>
      <c r="D25" s="61" t="s">
        <v>64</v>
      </c>
      <c r="E25" s="28"/>
      <c r="H25" s="62"/>
      <c r="I25" s="32"/>
      <c r="J25" s="32"/>
      <c r="K25" s="48"/>
      <c r="L25" s="32"/>
      <c r="M25" s="1"/>
      <c r="N25" s="1"/>
      <c r="O25" s="1"/>
      <c r="P25" s="1"/>
      <c r="Q25" s="1"/>
      <c r="R25" s="1"/>
      <c r="S25" s="1"/>
      <c r="T25" s="1"/>
      <c r="U25" s="1"/>
      <c r="V25" s="1"/>
      <c r="W25" s="34"/>
      <c r="X25" s="1"/>
      <c r="Y25" s="1"/>
      <c r="Z25" s="1"/>
      <c r="AA25" s="1"/>
      <c r="AB25" s="1"/>
      <c r="AC25" s="1"/>
    </row>
    <row r="26">
      <c r="A26" s="13"/>
      <c r="B26" s="13"/>
      <c r="C26" s="13"/>
      <c r="D26" s="63"/>
      <c r="E26" s="28"/>
      <c r="H26" s="62"/>
      <c r="I26" s="32"/>
      <c r="J26" s="32"/>
      <c r="K26" s="48"/>
      <c r="L26" s="32"/>
      <c r="M26" s="1"/>
      <c r="N26" s="1"/>
      <c r="O26" s="1"/>
      <c r="P26" s="1"/>
      <c r="Q26" s="1"/>
      <c r="R26" s="1"/>
      <c r="S26" s="1"/>
      <c r="T26" s="1"/>
      <c r="U26" s="1"/>
      <c r="V26" s="1"/>
      <c r="W26" s="34"/>
      <c r="X26" s="1"/>
      <c r="Y26" s="1"/>
      <c r="Z26" s="1"/>
      <c r="AA26" s="1"/>
      <c r="AB26" s="1"/>
      <c r="AC26" s="1"/>
    </row>
    <row r="27">
      <c r="A27" s="13"/>
      <c r="B27" s="13"/>
      <c r="C27" s="11"/>
      <c r="D27" s="64"/>
      <c r="E27" s="35"/>
      <c r="F27" s="65"/>
      <c r="G27" s="65"/>
      <c r="H27" s="66"/>
      <c r="I27" s="41"/>
      <c r="J27" s="41"/>
      <c r="K27" s="53"/>
      <c r="L27" s="41"/>
      <c r="M27" s="40"/>
      <c r="N27" s="40"/>
      <c r="O27" s="40"/>
      <c r="P27" s="40"/>
      <c r="Q27" s="40"/>
      <c r="R27" s="40"/>
      <c r="S27" s="40"/>
      <c r="T27" s="40"/>
      <c r="U27" s="40"/>
      <c r="V27" s="40"/>
      <c r="W27" s="54"/>
      <c r="X27" s="1"/>
      <c r="Y27" s="1"/>
      <c r="Z27" s="1"/>
      <c r="AA27" s="1"/>
      <c r="AB27" s="1"/>
      <c r="AC27" s="1"/>
    </row>
    <row r="28">
      <c r="A28" s="13"/>
      <c r="B28" s="13"/>
      <c r="C28" s="57" t="s">
        <v>65</v>
      </c>
      <c r="D28" s="57" t="s">
        <v>66</v>
      </c>
      <c r="E28" s="67"/>
      <c r="F28" s="59"/>
      <c r="G28" s="59"/>
      <c r="H28" s="59"/>
      <c r="I28" s="45"/>
      <c r="J28" s="45"/>
      <c r="K28" s="45"/>
      <c r="L28" s="46"/>
      <c r="M28" s="26"/>
      <c r="N28" s="26"/>
      <c r="O28" s="26"/>
      <c r="P28" s="26"/>
      <c r="Q28" s="26"/>
      <c r="R28" s="26"/>
      <c r="S28" s="26"/>
      <c r="T28" s="26"/>
      <c r="U28" s="26"/>
      <c r="V28" s="26"/>
      <c r="W28" s="27"/>
      <c r="X28" s="1"/>
      <c r="Y28" s="1"/>
      <c r="Z28" s="1"/>
      <c r="AA28" s="1"/>
      <c r="AB28" s="1"/>
      <c r="AC28" s="1"/>
    </row>
    <row r="29">
      <c r="A29" s="13"/>
      <c r="B29" s="13"/>
      <c r="C29" s="13"/>
      <c r="D29" s="63"/>
      <c r="I29" s="32"/>
      <c r="J29" s="32"/>
      <c r="K29" s="48"/>
      <c r="L29" s="32"/>
      <c r="M29" s="1"/>
      <c r="N29" s="1"/>
      <c r="O29" s="1"/>
      <c r="P29" s="1"/>
      <c r="Q29" s="1"/>
      <c r="R29" s="1"/>
      <c r="S29" s="1"/>
      <c r="T29" s="1"/>
      <c r="U29" s="1"/>
      <c r="V29" s="1"/>
      <c r="W29" s="34"/>
      <c r="X29" s="1"/>
      <c r="Y29" s="1"/>
      <c r="Z29" s="1"/>
      <c r="AA29" s="1"/>
      <c r="AB29" s="1"/>
      <c r="AC29" s="1"/>
    </row>
    <row r="30">
      <c r="A30" s="13"/>
      <c r="B30" s="13"/>
      <c r="C30" s="13"/>
      <c r="D30" s="63"/>
      <c r="I30" s="32"/>
      <c r="J30" s="32"/>
      <c r="K30" s="48"/>
      <c r="L30" s="32"/>
      <c r="M30" s="1"/>
      <c r="N30" s="1"/>
      <c r="O30" s="1"/>
      <c r="P30" s="1"/>
      <c r="Q30" s="1"/>
      <c r="R30" s="1"/>
      <c r="S30" s="1"/>
      <c r="T30" s="1"/>
      <c r="U30" s="1"/>
      <c r="V30" s="1"/>
      <c r="W30" s="34"/>
      <c r="X30" s="1"/>
      <c r="Y30" s="1"/>
      <c r="Z30" s="1"/>
      <c r="AA30" s="1"/>
      <c r="AB30" s="1"/>
      <c r="AC30" s="1"/>
    </row>
    <row r="31">
      <c r="A31" s="13"/>
      <c r="B31" s="13"/>
      <c r="C31" s="11"/>
      <c r="D31" s="64"/>
      <c r="E31" s="65"/>
      <c r="F31" s="65"/>
      <c r="G31" s="65"/>
      <c r="H31" s="65"/>
      <c r="I31" s="41"/>
      <c r="J31" s="41"/>
      <c r="K31" s="53"/>
      <c r="L31" s="41"/>
      <c r="M31" s="40"/>
      <c r="N31" s="40"/>
      <c r="O31" s="40"/>
      <c r="P31" s="40"/>
      <c r="Q31" s="40"/>
      <c r="R31" s="40"/>
      <c r="S31" s="40"/>
      <c r="T31" s="40"/>
      <c r="U31" s="40"/>
      <c r="V31" s="40"/>
      <c r="W31" s="54"/>
      <c r="X31" s="1"/>
      <c r="Y31" s="1"/>
      <c r="Z31" s="1"/>
      <c r="AA31" s="1"/>
      <c r="AB31" s="1"/>
      <c r="AC31" s="1"/>
    </row>
    <row r="32">
      <c r="A32" s="13"/>
      <c r="B32" s="13"/>
      <c r="C32" s="57" t="s">
        <v>67</v>
      </c>
      <c r="D32" s="57" t="s">
        <v>68</v>
      </c>
      <c r="E32" s="68"/>
      <c r="F32" s="59"/>
      <c r="G32" s="59"/>
      <c r="H32" s="59"/>
      <c r="I32" s="45"/>
      <c r="J32" s="45"/>
      <c r="K32" s="45"/>
      <c r="L32" s="46"/>
      <c r="M32" s="26"/>
      <c r="N32" s="26"/>
      <c r="O32" s="26"/>
      <c r="P32" s="26"/>
      <c r="Q32" s="26"/>
      <c r="R32" s="26"/>
      <c r="S32" s="26"/>
      <c r="T32" s="26"/>
      <c r="U32" s="26"/>
      <c r="V32" s="26"/>
      <c r="W32" s="27"/>
      <c r="X32" s="1"/>
      <c r="Y32" s="1"/>
      <c r="Z32" s="1"/>
      <c r="AA32" s="1"/>
      <c r="AB32" s="1"/>
      <c r="AC32" s="1"/>
    </row>
    <row r="33">
      <c r="A33" s="13"/>
      <c r="B33" s="13"/>
      <c r="C33" s="13"/>
      <c r="D33" s="63"/>
      <c r="I33" s="32"/>
      <c r="J33" s="32"/>
      <c r="K33" s="48"/>
      <c r="L33" s="32"/>
      <c r="M33" s="1"/>
      <c r="N33" s="1"/>
      <c r="O33" s="1"/>
      <c r="P33" s="1"/>
      <c r="Q33" s="1"/>
      <c r="R33" s="1"/>
      <c r="S33" s="1"/>
      <c r="T33" s="1"/>
      <c r="U33" s="1"/>
      <c r="V33" s="1"/>
      <c r="W33" s="34"/>
      <c r="X33" s="1"/>
      <c r="Y33" s="1"/>
      <c r="Z33" s="1"/>
      <c r="AA33" s="1"/>
      <c r="AB33" s="1"/>
      <c r="AC33" s="1"/>
    </row>
    <row r="34">
      <c r="A34" s="13"/>
      <c r="B34" s="13"/>
      <c r="C34" s="13"/>
      <c r="D34" s="63"/>
      <c r="I34" s="32"/>
      <c r="J34" s="32"/>
      <c r="K34" s="48"/>
      <c r="L34" s="32"/>
      <c r="M34" s="1"/>
      <c r="N34" s="1"/>
      <c r="O34" s="1"/>
      <c r="P34" s="1"/>
      <c r="Q34" s="1"/>
      <c r="R34" s="1"/>
      <c r="S34" s="1"/>
      <c r="T34" s="1"/>
      <c r="U34" s="1"/>
      <c r="V34" s="1"/>
      <c r="W34" s="34"/>
      <c r="X34" s="1"/>
      <c r="Y34" s="1"/>
      <c r="Z34" s="1"/>
      <c r="AA34" s="1"/>
      <c r="AB34" s="1"/>
      <c r="AC34" s="1"/>
    </row>
    <row r="35">
      <c r="A35" s="11"/>
      <c r="B35" s="11"/>
      <c r="C35" s="11"/>
      <c r="D35" s="64"/>
      <c r="E35" s="65"/>
      <c r="F35" s="65"/>
      <c r="G35" s="65"/>
      <c r="H35" s="65"/>
      <c r="I35" s="41"/>
      <c r="J35" s="41"/>
      <c r="K35" s="53"/>
      <c r="L35" s="41"/>
      <c r="M35" s="40"/>
      <c r="N35" s="40"/>
      <c r="O35" s="40"/>
      <c r="P35" s="40"/>
      <c r="Q35" s="40"/>
      <c r="R35" s="40"/>
      <c r="S35" s="40"/>
      <c r="T35" s="40"/>
      <c r="U35" s="40"/>
      <c r="V35" s="40"/>
      <c r="W35" s="54"/>
      <c r="X35" s="1"/>
      <c r="Y35" s="1"/>
      <c r="Z35" s="1"/>
      <c r="AA35" s="1"/>
      <c r="AB35" s="1"/>
      <c r="AC35" s="1"/>
    </row>
    <row r="36">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c r="A1000" s="69"/>
      <c r="B1000" s="69"/>
      <c r="C1000" s="69"/>
      <c r="D1000" s="69"/>
      <c r="E1000" s="69"/>
      <c r="F1000" s="69"/>
      <c r="G1000" s="69"/>
      <c r="H1000" s="69"/>
      <c r="I1000" s="69"/>
      <c r="J1000" s="69"/>
      <c r="K1000" s="69"/>
      <c r="L1000" s="69"/>
      <c r="M1000" s="69"/>
      <c r="N1000" s="69"/>
      <c r="O1000" s="69"/>
      <c r="P1000" s="69"/>
      <c r="Q1000" s="69"/>
      <c r="R1000" s="69"/>
      <c r="S1000" s="69"/>
      <c r="T1000" s="69"/>
      <c r="U1000" s="69"/>
      <c r="V1000" s="69"/>
      <c r="W1000" s="69"/>
      <c r="X1000" s="69"/>
      <c r="Y1000" s="69"/>
      <c r="Z1000" s="69"/>
      <c r="AA1000" s="69"/>
      <c r="AB1000" s="69"/>
      <c r="AC1000" s="69"/>
    </row>
  </sheetData>
  <mergeCells count="29">
    <mergeCell ref="B24:B35"/>
    <mergeCell ref="C24:C27"/>
    <mergeCell ref="C28:C31"/>
    <mergeCell ref="C32:C35"/>
    <mergeCell ref="A2:A3"/>
    <mergeCell ref="D2:D3"/>
    <mergeCell ref="E2:E3"/>
    <mergeCell ref="F2:F3"/>
    <mergeCell ref="G2:G3"/>
    <mergeCell ref="A4:A35"/>
    <mergeCell ref="D8:D12"/>
    <mergeCell ref="E32:H35"/>
    <mergeCell ref="H2:H3"/>
    <mergeCell ref="I2:J2"/>
    <mergeCell ref="K2:K3"/>
    <mergeCell ref="L2:W2"/>
    <mergeCell ref="B2:B3"/>
    <mergeCell ref="B4:B23"/>
    <mergeCell ref="C4:C7"/>
    <mergeCell ref="C8:C15"/>
    <mergeCell ref="C2:C3"/>
    <mergeCell ref="C16:C19"/>
    <mergeCell ref="D16:D17"/>
    <mergeCell ref="D18:D19"/>
    <mergeCell ref="C20:C23"/>
    <mergeCell ref="D20:D21"/>
    <mergeCell ref="D22:D23"/>
    <mergeCell ref="E24:H27"/>
    <mergeCell ref="E28:H31"/>
  </mergeCell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1.5"/>
    <col customWidth="1" min="3" max="3" width="44.38"/>
    <col customWidth="1" min="4" max="4" width="21.5"/>
    <col customWidth="1" min="5" max="5" width="26.5"/>
    <col customWidth="1" min="6" max="6" width="95.63"/>
  </cols>
  <sheetData>
    <row r="1">
      <c r="A1" s="70"/>
      <c r="B1" s="70"/>
      <c r="C1" s="70"/>
      <c r="D1" s="70"/>
      <c r="E1" s="70"/>
      <c r="F1" s="70"/>
      <c r="G1" s="70"/>
      <c r="H1" s="70"/>
      <c r="I1" s="70"/>
      <c r="J1" s="70"/>
      <c r="K1" s="70"/>
      <c r="L1" s="70"/>
      <c r="M1" s="70"/>
      <c r="N1" s="70"/>
      <c r="O1" s="70"/>
      <c r="P1" s="70"/>
      <c r="Q1" s="70"/>
      <c r="R1" s="70"/>
      <c r="S1" s="70"/>
      <c r="T1" s="70"/>
      <c r="U1" s="70"/>
      <c r="V1" s="70"/>
      <c r="W1" s="70"/>
      <c r="X1" s="70"/>
      <c r="Y1" s="70"/>
      <c r="Z1" s="70"/>
      <c r="AA1" s="70"/>
    </row>
    <row r="2" ht="22.5" customHeight="1">
      <c r="A2" s="70"/>
      <c r="B2" s="71" t="s">
        <v>69</v>
      </c>
      <c r="C2" s="71" t="s">
        <v>70</v>
      </c>
      <c r="D2" s="71" t="s">
        <v>71</v>
      </c>
      <c r="E2" s="71" t="s">
        <v>72</v>
      </c>
      <c r="F2" s="71" t="s">
        <v>73</v>
      </c>
      <c r="G2" s="70"/>
      <c r="H2" s="70"/>
      <c r="I2" s="70"/>
      <c r="J2" s="70"/>
      <c r="K2" s="70"/>
      <c r="L2" s="70"/>
      <c r="M2" s="70"/>
      <c r="N2" s="70"/>
      <c r="O2" s="70"/>
      <c r="P2" s="70"/>
      <c r="Q2" s="70"/>
      <c r="R2" s="70"/>
      <c r="S2" s="70"/>
      <c r="T2" s="70"/>
      <c r="U2" s="70"/>
      <c r="V2" s="70"/>
      <c r="W2" s="70"/>
      <c r="X2" s="70"/>
      <c r="Y2" s="70"/>
      <c r="Z2" s="70"/>
      <c r="AA2" s="70"/>
    </row>
    <row r="3">
      <c r="A3" s="72"/>
      <c r="B3" s="73" t="s">
        <v>74</v>
      </c>
      <c r="C3" s="74" t="s">
        <v>75</v>
      </c>
      <c r="D3" s="75">
        <v>48.0</v>
      </c>
      <c r="E3" s="76">
        <f>D3/$D$3</f>
        <v>1</v>
      </c>
      <c r="F3" s="77"/>
      <c r="G3" s="78"/>
      <c r="H3" s="70"/>
      <c r="I3" s="70"/>
      <c r="J3" s="70"/>
      <c r="K3" s="70"/>
      <c r="L3" s="70"/>
      <c r="M3" s="70"/>
      <c r="N3" s="70"/>
      <c r="O3" s="70"/>
      <c r="P3" s="70"/>
      <c r="Q3" s="70"/>
      <c r="R3" s="70"/>
      <c r="S3" s="70"/>
      <c r="T3" s="70"/>
      <c r="U3" s="70"/>
      <c r="V3" s="70"/>
      <c r="W3" s="70"/>
      <c r="X3" s="70"/>
      <c r="Y3" s="70"/>
      <c r="Z3" s="70"/>
      <c r="AA3" s="70"/>
    </row>
    <row r="4">
      <c r="A4" s="72"/>
      <c r="B4" s="79"/>
      <c r="C4" s="80" t="s">
        <v>76</v>
      </c>
      <c r="D4" s="75">
        <v>100000.0</v>
      </c>
      <c r="E4" s="81">
        <f>D4/$D$4</f>
        <v>1</v>
      </c>
      <c r="F4" s="82" t="s">
        <v>77</v>
      </c>
      <c r="G4" s="78"/>
      <c r="H4" s="70"/>
      <c r="I4" s="70"/>
      <c r="J4" s="70"/>
      <c r="K4" s="70"/>
      <c r="L4" s="70"/>
      <c r="M4" s="70"/>
      <c r="N4" s="70"/>
      <c r="O4" s="70"/>
      <c r="P4" s="70"/>
      <c r="Q4" s="70"/>
      <c r="R4" s="70"/>
      <c r="S4" s="70"/>
      <c r="T4" s="70"/>
      <c r="U4" s="70"/>
      <c r="V4" s="70"/>
      <c r="W4" s="70"/>
      <c r="X4" s="70"/>
      <c r="Y4" s="70"/>
      <c r="Z4" s="70"/>
      <c r="AA4" s="70"/>
    </row>
    <row r="5">
      <c r="A5" s="72"/>
      <c r="B5" s="79"/>
      <c r="C5" s="83" t="s">
        <v>78</v>
      </c>
      <c r="D5" s="75" t="s">
        <v>79</v>
      </c>
      <c r="E5" s="81" t="str">
        <f>IFERROR(D5/$D$5,"")</f>
        <v/>
      </c>
      <c r="F5" s="77"/>
      <c r="G5" s="78"/>
      <c r="H5" s="70"/>
      <c r="I5" s="70"/>
      <c r="J5" s="70"/>
      <c r="K5" s="70"/>
      <c r="L5" s="70"/>
      <c r="M5" s="70"/>
      <c r="N5" s="70"/>
      <c r="O5" s="70"/>
      <c r="P5" s="70"/>
      <c r="Q5" s="70"/>
      <c r="R5" s="70"/>
      <c r="S5" s="70"/>
      <c r="T5" s="70"/>
      <c r="U5" s="70"/>
      <c r="V5" s="70"/>
      <c r="W5" s="70"/>
      <c r="X5" s="70"/>
      <c r="Y5" s="70"/>
      <c r="Z5" s="70"/>
      <c r="AA5" s="70"/>
    </row>
    <row r="6">
      <c r="A6" s="72"/>
      <c r="B6" s="84"/>
      <c r="C6" s="83" t="s">
        <v>80</v>
      </c>
      <c r="D6" s="75" t="s">
        <v>79</v>
      </c>
      <c r="E6" s="81" t="str">
        <f>IFERROR(D6/$D$6,"")</f>
        <v/>
      </c>
      <c r="F6" s="77"/>
      <c r="G6" s="78"/>
      <c r="H6" s="70"/>
      <c r="I6" s="70"/>
      <c r="J6" s="70"/>
      <c r="K6" s="70"/>
      <c r="L6" s="70"/>
      <c r="M6" s="70"/>
      <c r="N6" s="70"/>
      <c r="O6" s="70"/>
      <c r="P6" s="70"/>
      <c r="Q6" s="70"/>
      <c r="R6" s="70"/>
      <c r="S6" s="70"/>
      <c r="T6" s="70"/>
      <c r="U6" s="70"/>
      <c r="V6" s="70"/>
      <c r="W6" s="70"/>
      <c r="X6" s="70"/>
      <c r="Y6" s="70"/>
      <c r="Z6" s="70"/>
      <c r="AA6" s="70"/>
    </row>
    <row r="7">
      <c r="A7" s="72"/>
      <c r="B7" s="85" t="s">
        <v>81</v>
      </c>
      <c r="C7" s="74" t="s">
        <v>82</v>
      </c>
      <c r="D7" s="75">
        <v>36.0</v>
      </c>
      <c r="E7" s="76">
        <f>D7/$D$3</f>
        <v>0.75</v>
      </c>
      <c r="F7" s="77"/>
      <c r="G7" s="78"/>
      <c r="H7" s="70"/>
      <c r="I7" s="70"/>
      <c r="J7" s="70"/>
      <c r="K7" s="70"/>
      <c r="L7" s="70"/>
      <c r="M7" s="70"/>
      <c r="N7" s="70"/>
      <c r="O7" s="70"/>
      <c r="P7" s="70"/>
      <c r="Q7" s="70"/>
      <c r="R7" s="70"/>
      <c r="S7" s="70"/>
      <c r="T7" s="70"/>
      <c r="U7" s="70"/>
      <c r="V7" s="70"/>
      <c r="W7" s="70"/>
      <c r="X7" s="70"/>
      <c r="Y7" s="70"/>
      <c r="Z7" s="70"/>
      <c r="AA7" s="70"/>
    </row>
    <row r="8">
      <c r="A8" s="72"/>
      <c r="B8" s="79"/>
      <c r="C8" s="80" t="s">
        <v>83</v>
      </c>
      <c r="D8" s="86">
        <f>0.4*D4</f>
        <v>40000</v>
      </c>
      <c r="E8" s="81">
        <f>D8/$D$4</f>
        <v>0.4</v>
      </c>
      <c r="F8" s="82" t="s">
        <v>84</v>
      </c>
      <c r="G8" s="78"/>
      <c r="H8" s="70"/>
      <c r="I8" s="70"/>
      <c r="J8" s="70"/>
      <c r="K8" s="70"/>
      <c r="L8" s="70"/>
      <c r="M8" s="70"/>
      <c r="N8" s="70"/>
      <c r="O8" s="70"/>
      <c r="P8" s="70"/>
      <c r="Q8" s="70"/>
      <c r="R8" s="70"/>
      <c r="S8" s="70"/>
      <c r="T8" s="70"/>
      <c r="U8" s="70"/>
      <c r="V8" s="70"/>
      <c r="W8" s="70"/>
      <c r="X8" s="70"/>
      <c r="Y8" s="70"/>
      <c r="Z8" s="70"/>
      <c r="AA8" s="70"/>
    </row>
    <row r="9">
      <c r="A9" s="72"/>
      <c r="B9" s="79"/>
      <c r="C9" s="83" t="s">
        <v>78</v>
      </c>
      <c r="D9" s="75" t="s">
        <v>79</v>
      </c>
      <c r="E9" s="81" t="str">
        <f>IFERROR(D9/$D$5,"")</f>
        <v/>
      </c>
      <c r="F9" s="77"/>
      <c r="G9" s="78"/>
      <c r="H9" s="70"/>
      <c r="I9" s="70"/>
      <c r="J9" s="70"/>
      <c r="K9" s="70"/>
      <c r="L9" s="70"/>
      <c r="M9" s="70"/>
      <c r="N9" s="70"/>
      <c r="O9" s="70"/>
      <c r="P9" s="70"/>
      <c r="Q9" s="70"/>
      <c r="R9" s="70"/>
      <c r="S9" s="70"/>
      <c r="T9" s="70"/>
      <c r="U9" s="70"/>
      <c r="V9" s="70"/>
      <c r="W9" s="70"/>
      <c r="X9" s="70"/>
      <c r="Y9" s="70"/>
      <c r="Z9" s="70"/>
      <c r="AA9" s="70"/>
    </row>
    <row r="10">
      <c r="A10" s="72"/>
      <c r="B10" s="84"/>
      <c r="C10" s="83" t="s">
        <v>80</v>
      </c>
      <c r="D10" s="75" t="s">
        <v>79</v>
      </c>
      <c r="E10" s="81" t="str">
        <f>IFERROR(D10/$D$6,"")</f>
        <v/>
      </c>
      <c r="F10" s="77"/>
      <c r="G10" s="78"/>
      <c r="H10" s="70"/>
      <c r="I10" s="70"/>
      <c r="J10" s="70"/>
      <c r="K10" s="70"/>
      <c r="L10" s="70"/>
      <c r="M10" s="70"/>
      <c r="N10" s="70"/>
      <c r="O10" s="70"/>
      <c r="P10" s="70"/>
      <c r="Q10" s="70"/>
      <c r="R10" s="70"/>
      <c r="S10" s="70"/>
      <c r="T10" s="70"/>
      <c r="U10" s="70"/>
      <c r="V10" s="70"/>
      <c r="W10" s="70"/>
      <c r="X10" s="70"/>
      <c r="Y10" s="70"/>
      <c r="Z10" s="70"/>
      <c r="AA10" s="70"/>
    </row>
    <row r="11">
      <c r="A11" s="72"/>
      <c r="B11" s="87" t="s">
        <v>85</v>
      </c>
      <c r="C11" s="74" t="s">
        <v>86</v>
      </c>
      <c r="D11" s="75">
        <v>24.0</v>
      </c>
      <c r="E11" s="76">
        <f>D11/$D$3</f>
        <v>0.5</v>
      </c>
      <c r="F11" s="77"/>
      <c r="G11" s="78"/>
      <c r="H11" s="70"/>
      <c r="I11" s="70"/>
      <c r="J11" s="70"/>
      <c r="K11" s="70"/>
      <c r="L11" s="70"/>
      <c r="M11" s="70"/>
      <c r="N11" s="70"/>
      <c r="O11" s="70"/>
      <c r="P11" s="70"/>
      <c r="Q11" s="70"/>
      <c r="R11" s="70"/>
      <c r="S11" s="70"/>
      <c r="T11" s="70"/>
      <c r="U11" s="70"/>
      <c r="V11" s="70"/>
      <c r="W11" s="70"/>
      <c r="X11" s="70"/>
      <c r="Y11" s="70"/>
      <c r="Z11" s="70"/>
      <c r="AA11" s="70"/>
    </row>
    <row r="12">
      <c r="A12" s="72"/>
      <c r="B12" s="79"/>
      <c r="C12" s="80" t="s">
        <v>87</v>
      </c>
      <c r="D12" s="86">
        <f>0.05*D8</f>
        <v>2000</v>
      </c>
      <c r="E12" s="81">
        <f>D12/$D$4</f>
        <v>0.02</v>
      </c>
      <c r="F12" s="82" t="s">
        <v>88</v>
      </c>
      <c r="G12" s="78"/>
      <c r="H12" s="70"/>
      <c r="I12" s="70"/>
      <c r="J12" s="70"/>
      <c r="K12" s="70"/>
      <c r="L12" s="70"/>
      <c r="M12" s="70"/>
      <c r="N12" s="70"/>
      <c r="O12" s="70"/>
      <c r="P12" s="70"/>
      <c r="Q12" s="70"/>
      <c r="R12" s="70"/>
      <c r="S12" s="70"/>
      <c r="T12" s="70"/>
      <c r="U12" s="70"/>
      <c r="V12" s="70"/>
      <c r="W12" s="70"/>
      <c r="X12" s="70"/>
      <c r="Y12" s="70"/>
      <c r="Z12" s="70"/>
      <c r="AA12" s="70"/>
    </row>
    <row r="13">
      <c r="A13" s="72"/>
      <c r="B13" s="79"/>
      <c r="C13" s="83" t="s">
        <v>78</v>
      </c>
      <c r="D13" s="75" t="s">
        <v>79</v>
      </c>
      <c r="E13" s="81" t="str">
        <f>IFERROR(D13/$D$5,"")</f>
        <v/>
      </c>
      <c r="F13" s="77"/>
      <c r="G13" s="78"/>
      <c r="H13" s="70"/>
      <c r="I13" s="70"/>
      <c r="J13" s="70"/>
      <c r="K13" s="70"/>
      <c r="L13" s="70"/>
      <c r="M13" s="70"/>
      <c r="N13" s="70"/>
      <c r="O13" s="70"/>
      <c r="P13" s="70"/>
      <c r="Q13" s="70"/>
      <c r="R13" s="70"/>
      <c r="S13" s="70"/>
      <c r="T13" s="70"/>
      <c r="U13" s="70"/>
      <c r="V13" s="70"/>
      <c r="W13" s="70"/>
      <c r="X13" s="70"/>
      <c r="Y13" s="70"/>
      <c r="Z13" s="70"/>
      <c r="AA13" s="70"/>
    </row>
    <row r="14">
      <c r="A14" s="72"/>
      <c r="B14" s="84"/>
      <c r="C14" s="83" t="s">
        <v>80</v>
      </c>
      <c r="D14" s="75" t="s">
        <v>79</v>
      </c>
      <c r="E14" s="81" t="str">
        <f>IFERROR(D14/$D$6,"")</f>
        <v/>
      </c>
      <c r="F14" s="77"/>
      <c r="G14" s="78"/>
      <c r="H14" s="70"/>
      <c r="I14" s="70"/>
      <c r="J14" s="70"/>
      <c r="K14" s="70"/>
      <c r="L14" s="70"/>
      <c r="M14" s="70"/>
      <c r="N14" s="70"/>
      <c r="O14" s="70"/>
      <c r="P14" s="70"/>
      <c r="Q14" s="70"/>
      <c r="R14" s="70"/>
      <c r="S14" s="70"/>
      <c r="T14" s="70"/>
      <c r="U14" s="70"/>
      <c r="V14" s="70"/>
      <c r="W14" s="70"/>
      <c r="X14" s="70"/>
      <c r="Y14" s="70"/>
      <c r="Z14" s="70"/>
      <c r="AA14" s="70"/>
    </row>
    <row r="15">
      <c r="A15" s="72"/>
      <c r="B15" s="88" t="s">
        <v>89</v>
      </c>
      <c r="C15" s="74" t="s">
        <v>90</v>
      </c>
      <c r="D15" s="75">
        <v>10.0</v>
      </c>
      <c r="E15" s="76">
        <f>D15/$D$3</f>
        <v>0.2083333333</v>
      </c>
      <c r="F15" s="77"/>
      <c r="G15" s="78"/>
      <c r="H15" s="70"/>
      <c r="I15" s="70"/>
      <c r="J15" s="70"/>
      <c r="K15" s="70"/>
      <c r="L15" s="70"/>
      <c r="M15" s="70"/>
      <c r="N15" s="70"/>
      <c r="O15" s="70"/>
      <c r="P15" s="70"/>
      <c r="Q15" s="70"/>
      <c r="R15" s="70"/>
      <c r="S15" s="70"/>
      <c r="T15" s="70"/>
      <c r="U15" s="70"/>
      <c r="V15" s="70"/>
      <c r="W15" s="70"/>
      <c r="X15" s="70"/>
      <c r="Y15" s="70"/>
      <c r="Z15" s="70"/>
      <c r="AA15" s="70"/>
    </row>
    <row r="16">
      <c r="A16" s="72"/>
      <c r="B16" s="79"/>
      <c r="C16" s="80" t="s">
        <v>91</v>
      </c>
      <c r="D16" s="86">
        <f>0.01*D12</f>
        <v>20</v>
      </c>
      <c r="E16" s="81">
        <f>D16/$D$4</f>
        <v>0.0002</v>
      </c>
      <c r="F16" s="82" t="s">
        <v>92</v>
      </c>
      <c r="G16" s="78"/>
      <c r="H16" s="70"/>
      <c r="I16" s="70"/>
      <c r="J16" s="70"/>
      <c r="K16" s="70"/>
      <c r="L16" s="70"/>
      <c r="M16" s="70"/>
      <c r="N16" s="70"/>
      <c r="O16" s="70"/>
      <c r="P16" s="70"/>
      <c r="Q16" s="70"/>
      <c r="R16" s="70"/>
      <c r="S16" s="70"/>
      <c r="T16" s="70"/>
      <c r="U16" s="70"/>
      <c r="V16" s="70"/>
      <c r="W16" s="70"/>
      <c r="X16" s="70"/>
      <c r="Y16" s="70"/>
      <c r="Z16" s="70"/>
      <c r="AA16" s="70"/>
    </row>
    <row r="17">
      <c r="A17" s="72"/>
      <c r="B17" s="79"/>
      <c r="C17" s="83" t="s">
        <v>78</v>
      </c>
      <c r="D17" s="75" t="s">
        <v>79</v>
      </c>
      <c r="E17" s="81" t="str">
        <f>IFERROR(D17/$D$5,"")</f>
        <v/>
      </c>
      <c r="F17" s="77"/>
      <c r="G17" s="78"/>
      <c r="H17" s="70"/>
      <c r="I17" s="70"/>
      <c r="J17" s="70"/>
      <c r="K17" s="70"/>
      <c r="L17" s="70"/>
      <c r="M17" s="70"/>
      <c r="N17" s="70"/>
      <c r="O17" s="70"/>
      <c r="P17" s="70"/>
      <c r="Q17" s="70"/>
      <c r="R17" s="70"/>
      <c r="S17" s="70"/>
      <c r="T17" s="70"/>
      <c r="U17" s="70"/>
      <c r="V17" s="70"/>
      <c r="W17" s="70"/>
      <c r="X17" s="70"/>
      <c r="Y17" s="70"/>
      <c r="Z17" s="70"/>
      <c r="AA17" s="70"/>
    </row>
    <row r="18">
      <c r="A18" s="72"/>
      <c r="B18" s="84"/>
      <c r="C18" s="83" t="s">
        <v>80</v>
      </c>
      <c r="D18" s="75" t="s">
        <v>79</v>
      </c>
      <c r="E18" s="81" t="str">
        <f>IFERROR(D18/$D$6,"")</f>
        <v/>
      </c>
      <c r="F18" s="77"/>
      <c r="G18" s="78"/>
      <c r="H18" s="70"/>
      <c r="I18" s="70"/>
      <c r="J18" s="70"/>
      <c r="K18" s="70"/>
      <c r="L18" s="70"/>
      <c r="M18" s="70"/>
      <c r="N18" s="70"/>
      <c r="O18" s="70"/>
      <c r="P18" s="70"/>
      <c r="Q18" s="70"/>
      <c r="R18" s="70"/>
      <c r="S18" s="70"/>
      <c r="T18" s="70"/>
      <c r="U18" s="70"/>
      <c r="V18" s="70"/>
      <c r="W18" s="70"/>
      <c r="X18" s="70"/>
      <c r="Y18" s="70"/>
      <c r="Z18" s="70"/>
      <c r="AA18" s="70"/>
    </row>
    <row r="19">
      <c r="A19" s="72"/>
      <c r="B19" s="89" t="s">
        <v>93</v>
      </c>
      <c r="C19" s="74" t="s">
        <v>94</v>
      </c>
      <c r="D19" s="75">
        <v>3.0</v>
      </c>
      <c r="E19" s="76">
        <f>D19/$D$3</f>
        <v>0.0625</v>
      </c>
      <c r="F19" s="77"/>
      <c r="G19" s="78"/>
      <c r="H19" s="70"/>
      <c r="I19" s="70"/>
      <c r="J19" s="70"/>
      <c r="K19" s="70"/>
      <c r="L19" s="70"/>
      <c r="M19" s="70"/>
      <c r="N19" s="70"/>
      <c r="O19" s="70"/>
      <c r="P19" s="70"/>
      <c r="Q19" s="70"/>
      <c r="R19" s="70"/>
      <c r="S19" s="70"/>
      <c r="T19" s="70"/>
      <c r="U19" s="70"/>
      <c r="V19" s="70"/>
      <c r="W19" s="70"/>
      <c r="X19" s="70"/>
      <c r="Y19" s="70"/>
      <c r="Z19" s="70"/>
      <c r="AA19" s="70"/>
    </row>
    <row r="20">
      <c r="A20" s="72"/>
      <c r="B20" s="79"/>
      <c r="C20" s="83" t="s">
        <v>95</v>
      </c>
      <c r="D20" s="75">
        <v>10.0</v>
      </c>
      <c r="E20" s="81">
        <f>D20/$D$4</f>
        <v>0.0001</v>
      </c>
      <c r="F20" s="77"/>
      <c r="G20" s="78"/>
      <c r="H20" s="70"/>
      <c r="I20" s="70"/>
      <c r="J20" s="70"/>
      <c r="K20" s="70"/>
      <c r="L20" s="70"/>
      <c r="M20" s="70"/>
      <c r="N20" s="70"/>
      <c r="O20" s="70"/>
      <c r="P20" s="70"/>
      <c r="Q20" s="70"/>
      <c r="R20" s="70"/>
      <c r="S20" s="70"/>
      <c r="T20" s="70"/>
      <c r="U20" s="70"/>
      <c r="V20" s="70"/>
      <c r="W20" s="70"/>
      <c r="X20" s="70"/>
      <c r="Y20" s="70"/>
      <c r="Z20" s="70"/>
      <c r="AA20" s="70"/>
    </row>
    <row r="21">
      <c r="A21" s="72"/>
      <c r="B21" s="79"/>
      <c r="C21" s="83" t="s">
        <v>78</v>
      </c>
      <c r="D21" s="75" t="s">
        <v>79</v>
      </c>
      <c r="E21" s="81" t="str">
        <f>IFERROR(D21/$D$5,"")</f>
        <v/>
      </c>
      <c r="F21" s="77"/>
      <c r="G21" s="78"/>
      <c r="H21" s="70"/>
      <c r="I21" s="70"/>
      <c r="J21" s="70"/>
      <c r="K21" s="70"/>
      <c r="L21" s="70"/>
      <c r="M21" s="70"/>
      <c r="N21" s="70"/>
      <c r="O21" s="70"/>
      <c r="P21" s="70"/>
      <c r="Q21" s="70"/>
      <c r="R21" s="70"/>
      <c r="S21" s="70"/>
      <c r="T21" s="70"/>
      <c r="U21" s="70"/>
      <c r="V21" s="70"/>
      <c r="W21" s="70"/>
      <c r="X21" s="70"/>
      <c r="Y21" s="70"/>
      <c r="Z21" s="70"/>
      <c r="AA21" s="70"/>
    </row>
    <row r="22">
      <c r="A22" s="72"/>
      <c r="B22" s="84"/>
      <c r="C22" s="83" t="s">
        <v>80</v>
      </c>
      <c r="D22" s="75" t="s">
        <v>79</v>
      </c>
      <c r="E22" s="81" t="str">
        <f>IFERROR(D22/$D$6,"")</f>
        <v/>
      </c>
      <c r="F22" s="77"/>
      <c r="G22" s="78"/>
      <c r="H22" s="70"/>
      <c r="I22" s="70"/>
      <c r="J22" s="70"/>
      <c r="K22" s="70"/>
      <c r="L22" s="70"/>
      <c r="M22" s="70"/>
      <c r="N22" s="70"/>
      <c r="O22" s="70"/>
      <c r="P22" s="70"/>
      <c r="Q22" s="70"/>
      <c r="R22" s="70"/>
      <c r="S22" s="70"/>
      <c r="T22" s="70"/>
      <c r="U22" s="70"/>
      <c r="V22" s="70"/>
      <c r="W22" s="70"/>
      <c r="X22" s="70"/>
      <c r="Y22" s="70"/>
      <c r="Z22" s="70"/>
      <c r="AA22" s="70"/>
    </row>
    <row r="23">
      <c r="A23" s="70"/>
      <c r="B23" s="90"/>
      <c r="C23" s="90"/>
      <c r="D23" s="90"/>
      <c r="E23" s="91"/>
      <c r="F23" s="91"/>
      <c r="G23" s="70"/>
      <c r="H23" s="70"/>
      <c r="I23" s="70"/>
      <c r="J23" s="70"/>
      <c r="K23" s="70"/>
      <c r="L23" s="70"/>
      <c r="M23" s="70"/>
      <c r="N23" s="70"/>
      <c r="O23" s="70"/>
      <c r="P23" s="70"/>
      <c r="Q23" s="70"/>
      <c r="R23" s="70"/>
      <c r="S23" s="70"/>
      <c r="T23" s="70"/>
      <c r="U23" s="70"/>
      <c r="V23" s="70"/>
      <c r="W23" s="70"/>
      <c r="X23" s="70"/>
      <c r="Y23" s="70"/>
      <c r="Z23" s="70"/>
      <c r="AA23" s="70"/>
    </row>
    <row r="24">
      <c r="A24" s="70"/>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row>
    <row r="25">
      <c r="A25" s="70"/>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row>
    <row r="26">
      <c r="A26" s="70"/>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row>
    <row r="27">
      <c r="A27" s="70"/>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row>
    <row r="28">
      <c r="A28" s="70"/>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row>
    <row r="29">
      <c r="A29" s="70"/>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row>
    <row r="30">
      <c r="A30" s="70"/>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row>
    <row r="31">
      <c r="A31" s="70"/>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row>
    <row r="32">
      <c r="A32" s="70"/>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row>
    <row r="33">
      <c r="A33" s="70"/>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row>
    <row r="34">
      <c r="A34" s="70"/>
      <c r="B34" s="70"/>
      <c r="C34" s="70"/>
      <c r="D34" s="70"/>
      <c r="E34" s="70"/>
      <c r="F34" s="70"/>
      <c r="G34" s="70"/>
      <c r="H34" s="70"/>
      <c r="I34" s="70"/>
      <c r="J34" s="70"/>
      <c r="K34" s="70"/>
      <c r="L34" s="70"/>
      <c r="M34" s="70"/>
      <c r="N34" s="70"/>
      <c r="O34" s="70"/>
      <c r="P34" s="70"/>
      <c r="Q34" s="70"/>
      <c r="R34" s="70"/>
      <c r="S34" s="70"/>
      <c r="T34" s="70"/>
      <c r="U34" s="70"/>
      <c r="V34" s="70"/>
      <c r="W34" s="70"/>
      <c r="X34" s="70"/>
      <c r="Y34" s="70"/>
      <c r="Z34" s="70"/>
      <c r="AA34" s="70"/>
    </row>
    <row r="35">
      <c r="A35" s="70"/>
      <c r="B35" s="70"/>
      <c r="C35" s="70"/>
      <c r="D35" s="70"/>
      <c r="E35" s="70"/>
      <c r="F35" s="70"/>
      <c r="G35" s="70"/>
      <c r="H35" s="70"/>
      <c r="I35" s="70"/>
      <c r="J35" s="70"/>
      <c r="K35" s="70"/>
      <c r="L35" s="70"/>
      <c r="M35" s="70"/>
      <c r="N35" s="70"/>
      <c r="O35" s="70"/>
      <c r="P35" s="70"/>
      <c r="Q35" s="70"/>
      <c r="R35" s="70"/>
      <c r="S35" s="70"/>
      <c r="T35" s="70"/>
      <c r="U35" s="70"/>
      <c r="V35" s="70"/>
      <c r="W35" s="70"/>
      <c r="X35" s="70"/>
      <c r="Y35" s="70"/>
      <c r="Z35" s="70"/>
      <c r="AA35" s="70"/>
    </row>
    <row r="36">
      <c r="A36" s="70"/>
      <c r="B36" s="70"/>
      <c r="C36" s="70"/>
      <c r="D36" s="70"/>
      <c r="E36" s="70"/>
      <c r="F36" s="70"/>
      <c r="G36" s="70"/>
      <c r="H36" s="70"/>
      <c r="I36" s="70"/>
      <c r="J36" s="70"/>
      <c r="K36" s="70"/>
      <c r="L36" s="70"/>
      <c r="M36" s="70"/>
      <c r="N36" s="70"/>
      <c r="O36" s="70"/>
      <c r="P36" s="70"/>
      <c r="Q36" s="70"/>
      <c r="R36" s="70"/>
      <c r="S36" s="70"/>
      <c r="T36" s="70"/>
      <c r="U36" s="70"/>
      <c r="V36" s="70"/>
      <c r="W36" s="70"/>
      <c r="X36" s="70"/>
      <c r="Y36" s="70"/>
      <c r="Z36" s="70"/>
      <c r="AA36" s="70"/>
    </row>
    <row r="37">
      <c r="A37" s="70"/>
      <c r="B37" s="70"/>
      <c r="C37" s="70"/>
      <c r="D37" s="70"/>
      <c r="E37" s="70"/>
      <c r="F37" s="70"/>
      <c r="G37" s="70"/>
      <c r="H37" s="70"/>
      <c r="I37" s="70"/>
      <c r="J37" s="70"/>
      <c r="K37" s="70"/>
      <c r="L37" s="70"/>
      <c r="M37" s="70"/>
      <c r="N37" s="70"/>
      <c r="O37" s="70"/>
      <c r="P37" s="70"/>
      <c r="Q37" s="70"/>
      <c r="R37" s="70"/>
      <c r="S37" s="70"/>
      <c r="T37" s="70"/>
      <c r="U37" s="70"/>
      <c r="V37" s="70"/>
      <c r="W37" s="70"/>
      <c r="X37" s="70"/>
      <c r="Y37" s="70"/>
      <c r="Z37" s="70"/>
      <c r="AA37" s="70"/>
    </row>
    <row r="38">
      <c r="A38" s="70"/>
      <c r="B38" s="70"/>
      <c r="C38" s="70"/>
      <c r="D38" s="70"/>
      <c r="E38" s="70"/>
      <c r="F38" s="70"/>
      <c r="G38" s="70"/>
      <c r="H38" s="70"/>
      <c r="I38" s="70"/>
      <c r="J38" s="70"/>
      <c r="K38" s="70"/>
      <c r="L38" s="70"/>
      <c r="M38" s="70"/>
      <c r="N38" s="70"/>
      <c r="O38" s="70"/>
      <c r="P38" s="70"/>
      <c r="Q38" s="70"/>
      <c r="R38" s="70"/>
      <c r="S38" s="70"/>
      <c r="T38" s="70"/>
      <c r="U38" s="70"/>
      <c r="V38" s="70"/>
      <c r="W38" s="70"/>
      <c r="X38" s="70"/>
      <c r="Y38" s="70"/>
      <c r="Z38" s="70"/>
      <c r="AA38" s="70"/>
    </row>
    <row r="39">
      <c r="A39" s="70"/>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row>
    <row r="40">
      <c r="A40" s="70"/>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row>
    <row r="41">
      <c r="A41" s="70"/>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0"/>
    </row>
    <row r="42">
      <c r="A42" s="70"/>
      <c r="B42" s="70"/>
      <c r="C42" s="70"/>
      <c r="D42" s="70"/>
      <c r="E42" s="70"/>
      <c r="F42" s="70"/>
      <c r="G42" s="70"/>
      <c r="H42" s="70"/>
      <c r="I42" s="70"/>
      <c r="J42" s="70"/>
      <c r="K42" s="70"/>
      <c r="L42" s="70"/>
      <c r="M42" s="70"/>
      <c r="N42" s="70"/>
      <c r="O42" s="70"/>
      <c r="P42" s="70"/>
      <c r="Q42" s="70"/>
      <c r="R42" s="70"/>
      <c r="S42" s="70"/>
      <c r="T42" s="70"/>
      <c r="U42" s="70"/>
      <c r="V42" s="70"/>
      <c r="W42" s="70"/>
      <c r="X42" s="70"/>
      <c r="Y42" s="70"/>
      <c r="Z42" s="70"/>
      <c r="AA42" s="70"/>
    </row>
    <row r="43">
      <c r="A43" s="70"/>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row>
    <row r="44">
      <c r="A44" s="70"/>
      <c r="B44" s="70"/>
      <c r="C44" s="70"/>
      <c r="D44" s="70"/>
      <c r="E44" s="70"/>
      <c r="F44" s="70"/>
      <c r="G44" s="70"/>
      <c r="H44" s="70"/>
      <c r="I44" s="70"/>
      <c r="J44" s="70"/>
      <c r="K44" s="70"/>
      <c r="L44" s="70"/>
      <c r="M44" s="70"/>
      <c r="N44" s="70"/>
      <c r="O44" s="70"/>
      <c r="P44" s="70"/>
      <c r="Q44" s="70"/>
      <c r="R44" s="70"/>
      <c r="S44" s="70"/>
      <c r="T44" s="70"/>
      <c r="U44" s="70"/>
      <c r="V44" s="70"/>
      <c r="W44" s="70"/>
      <c r="X44" s="70"/>
      <c r="Y44" s="70"/>
      <c r="Z44" s="70"/>
      <c r="AA44" s="70"/>
    </row>
    <row r="45">
      <c r="A45" s="70"/>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row>
    <row r="46">
      <c r="A46" s="70"/>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row>
    <row r="47">
      <c r="A47" s="70"/>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row>
    <row r="48">
      <c r="A48" s="70"/>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row>
    <row r="49">
      <c r="A49" s="70"/>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row>
    <row r="50">
      <c r="A50" s="70"/>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row>
    <row r="51">
      <c r="A51" s="7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row>
    <row r="52">
      <c r="A52" s="70"/>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row>
    <row r="53">
      <c r="A53" s="70"/>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row>
    <row r="54">
      <c r="A54" s="70"/>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row>
    <row r="55">
      <c r="A55" s="70"/>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row>
    <row r="56">
      <c r="A56" s="70"/>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row>
    <row r="57">
      <c r="A57" s="7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row>
    <row r="58">
      <c r="A58" s="7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row>
    <row r="59">
      <c r="A59" s="7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row>
    <row r="60">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row>
    <row r="61">
      <c r="A61" s="7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row>
    <row r="62">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row>
    <row r="63">
      <c r="A63" s="7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row>
    <row r="64">
      <c r="A64" s="7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row>
    <row r="65">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row>
    <row r="66">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row>
    <row r="67">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row>
    <row r="68">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row>
    <row r="69">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row>
    <row r="70">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row>
    <row r="71">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row>
    <row r="72">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row>
    <row r="73">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row>
    <row r="74">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row>
    <row r="75">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row>
    <row r="76">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row>
    <row r="77">
      <c r="A77" s="7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row>
    <row r="78">
      <c r="A78" s="7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row>
    <row r="79">
      <c r="A79" s="7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row>
    <row r="80">
      <c r="A80" s="7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row>
    <row r="81">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row>
    <row r="82">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row>
    <row r="83">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row>
    <row r="84">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row>
    <row r="85">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row>
    <row r="86">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row>
    <row r="87">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row>
    <row r="88">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row>
    <row r="89">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row>
    <row r="90">
      <c r="A90" s="7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row>
    <row r="91">
      <c r="A91" s="7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row>
    <row r="92">
      <c r="A92" s="7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row>
    <row r="93">
      <c r="A93" s="7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row>
    <row r="94">
      <c r="A94" s="7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row>
    <row r="95">
      <c r="A95" s="7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row>
    <row r="96">
      <c r="A96" s="7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row>
    <row r="97">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row>
    <row r="98">
      <c r="A98" s="7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row>
    <row r="99">
      <c r="A99" s="7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row>
    <row r="100">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row>
    <row r="101">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row>
    <row r="102">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row>
    <row r="103">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row>
    <row r="104">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row>
    <row r="105">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row>
    <row r="106">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row>
    <row r="107">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row>
    <row r="108">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row>
    <row r="109">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row>
    <row r="110">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row>
    <row r="111">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row>
    <row r="112">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row>
    <row r="113">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row>
    <row r="114">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row>
    <row r="115">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row>
    <row r="116">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row>
    <row r="117">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row>
    <row r="118">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row>
    <row r="119">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row>
    <row r="120">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row>
    <row r="121">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row>
    <row r="122">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row>
    <row r="123">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row>
    <row r="124">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row>
    <row r="125">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row>
    <row r="126">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row>
    <row r="127">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row>
    <row r="128">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70"/>
      <c r="Z128" s="70"/>
      <c r="AA128" s="70"/>
    </row>
    <row r="129">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row>
    <row r="130">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row>
    <row r="131">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row>
    <row r="132">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row>
    <row r="133">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row>
    <row r="134">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row>
    <row r="135">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row>
    <row r="136">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row>
    <row r="137">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row>
    <row r="138">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row>
    <row r="139">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row>
    <row r="140">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row>
    <row r="141">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70"/>
      <c r="Z141" s="70"/>
      <c r="AA141" s="70"/>
    </row>
    <row r="142">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70"/>
      <c r="Z142" s="70"/>
      <c r="AA142" s="70"/>
    </row>
    <row r="143">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row>
    <row r="144">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row>
    <row r="145">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row>
    <row r="146">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row>
    <row r="147">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row>
    <row r="148">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row>
    <row r="149">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row>
    <row r="150">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row>
    <row r="151">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row>
    <row r="152">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row>
    <row r="153">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row>
    <row r="154">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row>
    <row r="155">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row>
    <row r="156">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row>
    <row r="157">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row>
    <row r="158">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row>
    <row r="159">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row>
    <row r="160">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row>
    <row r="161">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row>
    <row r="162">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row>
    <row r="163">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row>
    <row r="164">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row>
    <row r="165">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row>
    <row r="166">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row>
    <row r="167">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row>
    <row r="168">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row>
    <row r="169">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row>
    <row r="170">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row>
    <row r="171">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row>
    <row r="172">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row>
    <row r="173">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70"/>
      <c r="Z173" s="70"/>
      <c r="AA173" s="70"/>
    </row>
    <row r="174">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row>
    <row r="175">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row>
    <row r="176">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row>
    <row r="177">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70"/>
      <c r="Z177" s="70"/>
      <c r="AA177" s="70"/>
    </row>
    <row r="178">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row>
    <row r="179">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70"/>
      <c r="Z179" s="70"/>
      <c r="AA179" s="70"/>
    </row>
    <row r="180">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row>
    <row r="181">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70"/>
      <c r="Z181" s="70"/>
      <c r="AA181" s="70"/>
    </row>
    <row r="182">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row>
    <row r="183">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row>
    <row r="184">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row>
    <row r="185">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row>
    <row r="186">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row>
    <row r="187">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row>
    <row r="188">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70"/>
      <c r="Z188" s="70"/>
      <c r="AA188" s="70"/>
    </row>
    <row r="189">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70"/>
      <c r="Z189" s="70"/>
      <c r="AA189" s="70"/>
    </row>
    <row r="190">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row>
    <row r="191">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70"/>
      <c r="Z191" s="70"/>
      <c r="AA191" s="70"/>
    </row>
    <row r="192">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row>
    <row r="193">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70"/>
      <c r="Z193" s="70"/>
      <c r="AA193" s="70"/>
    </row>
    <row r="194">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row>
    <row r="195">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row>
    <row r="196">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70"/>
      <c r="Z196" s="70"/>
      <c r="AA196" s="70"/>
    </row>
    <row r="197">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70"/>
      <c r="Z197" s="70"/>
      <c r="AA197" s="70"/>
    </row>
    <row r="198">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70"/>
      <c r="Z198" s="70"/>
      <c r="AA198" s="70"/>
    </row>
    <row r="199">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70"/>
      <c r="Z199" s="70"/>
      <c r="AA199" s="70"/>
    </row>
    <row r="200">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row>
    <row r="201">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70"/>
      <c r="Z201" s="70"/>
      <c r="AA201" s="70"/>
    </row>
    <row r="202">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row>
    <row r="203">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70"/>
      <c r="Z203" s="70"/>
      <c r="AA203" s="70"/>
    </row>
    <row r="204">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row>
    <row r="205">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70"/>
      <c r="Z205" s="70"/>
      <c r="AA205" s="70"/>
    </row>
    <row r="206">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row>
    <row r="207">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70"/>
      <c r="Z207" s="70"/>
      <c r="AA207" s="70"/>
    </row>
    <row r="208">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row>
    <row r="209">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70"/>
      <c r="Z209" s="70"/>
      <c r="AA209" s="70"/>
    </row>
    <row r="210">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70"/>
      <c r="Z210" s="70"/>
      <c r="AA210" s="70"/>
    </row>
    <row r="211">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70"/>
      <c r="Z211" s="70"/>
      <c r="AA211" s="70"/>
    </row>
    <row r="212">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70"/>
      <c r="Z212" s="70"/>
      <c r="AA212" s="70"/>
    </row>
    <row r="213">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70"/>
      <c r="Z213" s="70"/>
      <c r="AA213" s="70"/>
    </row>
    <row r="214">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row>
    <row r="215">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70"/>
      <c r="Z215" s="70"/>
      <c r="AA215" s="70"/>
    </row>
    <row r="216">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row>
    <row r="217">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70"/>
      <c r="Z217" s="70"/>
      <c r="AA217" s="70"/>
    </row>
    <row r="218">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row>
    <row r="219">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row>
    <row r="220">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row>
    <row r="221">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row>
    <row r="222">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row>
    <row r="223">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row>
    <row r="224">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row>
    <row r="225">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row>
    <row r="226">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row>
    <row r="227">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row>
    <row r="228">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row>
    <row r="229">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row>
    <row r="230">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row>
    <row r="231">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row>
    <row r="232">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row>
    <row r="233">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row>
    <row r="234">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row>
    <row r="235">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row>
    <row r="236">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row>
    <row r="237">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row>
    <row r="238">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row>
    <row r="239">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row>
    <row r="240">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row>
    <row r="241">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row>
    <row r="242">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row>
    <row r="243">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row>
    <row r="244">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row>
    <row r="245">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row>
    <row r="246">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row>
    <row r="247">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row>
    <row r="248">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row>
    <row r="249">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row>
    <row r="250">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row>
    <row r="251">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row>
    <row r="252">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row>
    <row r="253">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row>
    <row r="254">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row>
    <row r="255">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row>
    <row r="256">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row>
    <row r="257">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row>
    <row r="258">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row>
    <row r="259">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row>
    <row r="260">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row>
    <row r="261">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row>
    <row r="262">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row>
    <row r="263">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row>
    <row r="264">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row>
    <row r="265">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row>
    <row r="266">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row>
    <row r="267">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row>
    <row r="268">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row>
    <row r="269">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row>
    <row r="270">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row>
    <row r="271">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row>
    <row r="272">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row>
    <row r="273">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row>
    <row r="274">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row>
    <row r="275">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row>
    <row r="276">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row>
    <row r="277">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row>
    <row r="278">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row>
    <row r="279">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row>
    <row r="280">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row>
    <row r="281">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row>
    <row r="282">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row>
    <row r="283">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row>
    <row r="284">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row>
    <row r="285">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row>
    <row r="286">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row>
    <row r="287">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row>
    <row r="288">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row>
    <row r="289">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row>
    <row r="290">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row>
    <row r="291">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row>
    <row r="292">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row>
    <row r="293">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row>
    <row r="294">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row>
    <row r="295">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row>
    <row r="296">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row>
    <row r="297">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row>
    <row r="298">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row>
    <row r="299">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row>
    <row r="300">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row>
    <row r="301">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row>
    <row r="302">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row>
    <row r="303">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row>
    <row r="304">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row>
    <row r="305">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row>
    <row r="306">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row>
    <row r="307">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row>
    <row r="308">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row>
    <row r="309">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row>
    <row r="310">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row>
    <row r="311">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row>
    <row r="312">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row>
    <row r="313">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row>
    <row r="314">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row>
    <row r="315">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row>
    <row r="316">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row>
    <row r="317">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row>
    <row r="318">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row>
    <row r="319">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row>
    <row r="320">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row>
    <row r="321">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row>
    <row r="322">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row>
    <row r="323">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row>
    <row r="324">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row>
    <row r="325">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row>
    <row r="326">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row>
    <row r="327">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row>
    <row r="328">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row>
    <row r="329">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row>
    <row r="330">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row>
    <row r="331">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row>
    <row r="332">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row>
    <row r="333">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row>
    <row r="334">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row>
    <row r="335">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row>
    <row r="336">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row>
    <row r="337">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row>
    <row r="338">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row>
    <row r="339">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row>
    <row r="340">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row>
    <row r="341">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row>
    <row r="342">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row>
    <row r="343">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row>
    <row r="344">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row>
    <row r="345">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row>
    <row r="346">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row>
    <row r="347">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row>
    <row r="348">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row>
    <row r="349">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row>
    <row r="350">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row>
    <row r="351">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row>
    <row r="352">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row>
    <row r="353">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row>
    <row r="354">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row>
    <row r="355">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row>
    <row r="356">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row>
    <row r="357">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row>
    <row r="358">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row>
    <row r="359">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row>
    <row r="360">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row>
    <row r="361">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row>
    <row r="362">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row>
    <row r="363">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row>
    <row r="364">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row>
    <row r="365">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row>
    <row r="366">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row>
    <row r="367">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row>
    <row r="368">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row>
    <row r="369">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row>
    <row r="370">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row>
    <row r="371">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row>
    <row r="372">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row>
    <row r="373">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row>
    <row r="374">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row>
    <row r="375">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row>
    <row r="376">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row>
    <row r="377">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row>
    <row r="378">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row>
    <row r="379">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row>
    <row r="380">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row>
    <row r="381">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row>
    <row r="382">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row>
    <row r="383">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row>
    <row r="384">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row>
    <row r="385">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row>
    <row r="386">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row>
    <row r="387">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row>
    <row r="388">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row>
    <row r="389">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row>
    <row r="390">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row>
    <row r="391">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row>
    <row r="392">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row>
    <row r="393">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row>
    <row r="394">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row>
    <row r="395">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row>
    <row r="396">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row>
    <row r="397">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row>
    <row r="398">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row>
    <row r="399">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row>
    <row r="400">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row>
    <row r="401">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row>
    <row r="402">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row>
    <row r="403">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row>
    <row r="404">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row>
    <row r="405">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row>
    <row r="406">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row>
    <row r="407">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row>
    <row r="408">
      <c r="A408" s="7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row>
    <row r="409">
      <c r="A409" s="7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row>
    <row r="410">
      <c r="A410" s="7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row>
    <row r="411">
      <c r="A411" s="7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row>
    <row r="412">
      <c r="A412" s="7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row>
    <row r="413">
      <c r="A413" s="7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row>
    <row r="414">
      <c r="A414" s="7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row>
    <row r="415">
      <c r="A415" s="7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row>
    <row r="416">
      <c r="A416" s="7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row>
    <row r="417">
      <c r="A417" s="7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row>
    <row r="418">
      <c r="A418" s="7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row>
    <row r="419">
      <c r="A419" s="7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row>
    <row r="420">
      <c r="A420" s="7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row>
    <row r="421">
      <c r="A421" s="7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row>
    <row r="422">
      <c r="A422" s="7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row>
    <row r="423">
      <c r="A423" s="7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row>
    <row r="424">
      <c r="A424" s="7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row>
    <row r="425">
      <c r="A425" s="7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row>
    <row r="426">
      <c r="A426" s="7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row>
    <row r="427">
      <c r="A427" s="7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row>
    <row r="428">
      <c r="A428" s="7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row>
    <row r="429">
      <c r="A429" s="7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row>
    <row r="430">
      <c r="A430" s="7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row>
    <row r="431">
      <c r="A431" s="7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row>
    <row r="432">
      <c r="A432" s="7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row>
    <row r="433">
      <c r="A433" s="7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row>
    <row r="434">
      <c r="A434" s="7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row>
    <row r="435">
      <c r="A435" s="7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row>
    <row r="436">
      <c r="A436" s="7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row>
    <row r="437">
      <c r="A437" s="7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row>
    <row r="438">
      <c r="A438" s="7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row>
    <row r="439">
      <c r="A439" s="7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row>
    <row r="440">
      <c r="A440" s="7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row>
    <row r="441">
      <c r="A441" s="7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row>
    <row r="442">
      <c r="A442" s="7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row>
    <row r="443">
      <c r="A443" s="7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row>
    <row r="444">
      <c r="A444" s="7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row>
    <row r="445">
      <c r="A445" s="7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row>
    <row r="446">
      <c r="A446" s="7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row>
    <row r="447">
      <c r="A447" s="7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row>
    <row r="448">
      <c r="A448" s="7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row>
    <row r="449">
      <c r="A449" s="7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row>
    <row r="450">
      <c r="A450" s="7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row>
    <row r="451">
      <c r="A451" s="7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row>
    <row r="452">
      <c r="A452" s="7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row>
    <row r="453">
      <c r="A453" s="7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row>
    <row r="454">
      <c r="A454" s="7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row>
    <row r="455">
      <c r="A455" s="7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row>
    <row r="456">
      <c r="A456" s="7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row>
    <row r="457">
      <c r="A457" s="7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row>
    <row r="458">
      <c r="A458" s="7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row>
    <row r="459">
      <c r="A459" s="7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row>
    <row r="460">
      <c r="A460" s="7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row>
    <row r="461">
      <c r="A461" s="7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row>
    <row r="462">
      <c r="A462" s="7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row>
    <row r="463">
      <c r="A463" s="7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row>
    <row r="464">
      <c r="A464" s="7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row>
    <row r="465">
      <c r="A465" s="7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row>
    <row r="466">
      <c r="A466" s="7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row>
    <row r="467">
      <c r="A467" s="7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row>
    <row r="468">
      <c r="A468" s="7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row>
    <row r="469">
      <c r="A469" s="7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row>
    <row r="470">
      <c r="A470" s="7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row>
    <row r="471">
      <c r="A471" s="7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row>
    <row r="472">
      <c r="A472" s="7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row>
    <row r="473">
      <c r="A473" s="7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row>
    <row r="474">
      <c r="A474" s="7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row>
    <row r="475">
      <c r="A475" s="7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row>
    <row r="476">
      <c r="A476" s="7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row>
    <row r="477">
      <c r="A477" s="7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row>
    <row r="478">
      <c r="A478" s="7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row>
    <row r="479">
      <c r="A479" s="7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row>
    <row r="480">
      <c r="A480" s="7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row>
    <row r="481">
      <c r="A481" s="7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row>
    <row r="482">
      <c r="A482" s="7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row>
    <row r="483">
      <c r="A483" s="7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row>
    <row r="484">
      <c r="A484" s="7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row>
    <row r="485">
      <c r="A485" s="7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row>
    <row r="486">
      <c r="A486" s="7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row>
    <row r="487">
      <c r="A487" s="7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row>
    <row r="488">
      <c r="A488" s="7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row>
    <row r="489">
      <c r="A489" s="7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row>
    <row r="490">
      <c r="A490" s="7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row>
    <row r="491">
      <c r="A491" s="7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row>
    <row r="492">
      <c r="A492" s="7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row>
    <row r="493">
      <c r="A493" s="7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row>
    <row r="494">
      <c r="A494" s="7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row>
    <row r="495">
      <c r="A495" s="7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row>
    <row r="496">
      <c r="A496" s="7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row>
    <row r="497">
      <c r="A497" s="7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row>
    <row r="498">
      <c r="A498" s="7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row>
    <row r="499">
      <c r="A499" s="7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row>
    <row r="500">
      <c r="A500" s="7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row>
    <row r="501">
      <c r="A501" s="7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row>
    <row r="502">
      <c r="A502" s="7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row>
    <row r="503">
      <c r="A503" s="7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row>
    <row r="504">
      <c r="A504" s="7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row>
    <row r="505">
      <c r="A505" s="7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row>
    <row r="506">
      <c r="A506" s="7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row>
    <row r="507">
      <c r="A507" s="7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row>
    <row r="508">
      <c r="A508" s="7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row>
    <row r="509">
      <c r="A509" s="7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row>
    <row r="510">
      <c r="A510" s="7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row>
    <row r="511">
      <c r="A511" s="7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row>
    <row r="512">
      <c r="A512" s="7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row>
    <row r="513">
      <c r="A513" s="7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row>
    <row r="514">
      <c r="A514" s="7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row>
    <row r="515">
      <c r="A515" s="7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row>
    <row r="516">
      <c r="A516" s="7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row>
    <row r="517">
      <c r="A517" s="7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row>
    <row r="518">
      <c r="A518" s="7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row>
    <row r="519">
      <c r="A519" s="7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row>
    <row r="520">
      <c r="A520" s="7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row>
    <row r="521">
      <c r="A521" s="7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row>
    <row r="522">
      <c r="A522" s="7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row>
    <row r="523">
      <c r="A523" s="7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row>
    <row r="524">
      <c r="A524" s="7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row>
    <row r="525">
      <c r="A525" s="7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row>
    <row r="526">
      <c r="A526" s="7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row>
    <row r="527">
      <c r="A527" s="7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row>
    <row r="528">
      <c r="A528" s="7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row>
    <row r="529">
      <c r="A529" s="7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row>
    <row r="530">
      <c r="A530" s="7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row>
    <row r="531">
      <c r="A531" s="7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row>
    <row r="532">
      <c r="A532" s="7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row>
    <row r="533">
      <c r="A533" s="7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row>
    <row r="534">
      <c r="A534" s="7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row>
    <row r="535">
      <c r="A535" s="7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row>
    <row r="536">
      <c r="A536" s="7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row>
    <row r="537">
      <c r="A537" s="7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row>
    <row r="538">
      <c r="A538" s="7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row>
    <row r="539">
      <c r="A539" s="7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row>
    <row r="540">
      <c r="A540" s="7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row>
    <row r="541">
      <c r="A541" s="7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row>
    <row r="542">
      <c r="A542" s="7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row>
    <row r="543">
      <c r="A543" s="7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row>
    <row r="544">
      <c r="A544" s="7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row>
    <row r="545">
      <c r="A545" s="7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row>
    <row r="546">
      <c r="A546" s="7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row>
    <row r="547">
      <c r="A547" s="7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row>
    <row r="548">
      <c r="A548" s="7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row>
    <row r="549">
      <c r="A549" s="7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row>
    <row r="550">
      <c r="A550" s="7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row>
    <row r="551">
      <c r="A551" s="7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row>
    <row r="552">
      <c r="A552" s="7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row>
    <row r="553">
      <c r="A553" s="7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row>
    <row r="554">
      <c r="A554" s="7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row>
    <row r="555">
      <c r="A555" s="7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row>
    <row r="556">
      <c r="A556" s="7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row>
    <row r="557">
      <c r="A557" s="7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row>
    <row r="558">
      <c r="A558" s="7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row>
    <row r="559">
      <c r="A559" s="7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row>
    <row r="560">
      <c r="A560" s="7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row>
    <row r="561">
      <c r="A561" s="7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row>
    <row r="562">
      <c r="A562" s="7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row>
    <row r="563">
      <c r="A563" s="7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row>
    <row r="564">
      <c r="A564" s="7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row>
    <row r="565">
      <c r="A565" s="7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row>
    <row r="566">
      <c r="A566" s="7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row>
    <row r="567">
      <c r="A567" s="7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row>
    <row r="568">
      <c r="A568" s="7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row>
    <row r="569">
      <c r="A569" s="7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row>
    <row r="570">
      <c r="A570" s="7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row>
    <row r="571">
      <c r="A571" s="7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row>
    <row r="572">
      <c r="A572" s="7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row>
    <row r="573">
      <c r="A573" s="7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row>
    <row r="574">
      <c r="A574" s="7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row>
    <row r="575">
      <c r="A575" s="7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row>
    <row r="576">
      <c r="A576" s="7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row>
    <row r="577">
      <c r="A577" s="7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row>
    <row r="578">
      <c r="A578" s="7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row>
    <row r="579">
      <c r="A579" s="7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row>
    <row r="580">
      <c r="A580" s="7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row>
    <row r="581">
      <c r="A581" s="7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row>
    <row r="582">
      <c r="A582" s="7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row>
    <row r="583">
      <c r="A583" s="7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row>
    <row r="584">
      <c r="A584" s="7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row>
    <row r="585">
      <c r="A585" s="7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row>
    <row r="586">
      <c r="A586" s="7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row>
    <row r="587">
      <c r="A587" s="7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row>
    <row r="588">
      <c r="A588" s="7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row>
    <row r="589">
      <c r="A589" s="7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row>
    <row r="590">
      <c r="A590" s="7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row>
    <row r="591">
      <c r="A591" s="7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row>
    <row r="592">
      <c r="A592" s="7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row>
    <row r="593">
      <c r="A593" s="7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row>
    <row r="594">
      <c r="A594" s="70"/>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c r="Z594" s="70"/>
      <c r="AA594" s="70"/>
    </row>
    <row r="595">
      <c r="A595" s="70"/>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c r="Z595" s="70"/>
      <c r="AA595" s="70"/>
    </row>
    <row r="596">
      <c r="A596" s="70"/>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c r="Z596" s="70"/>
      <c r="AA596" s="70"/>
    </row>
    <row r="597">
      <c r="A597" s="70"/>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c r="Z597" s="70"/>
      <c r="AA597" s="70"/>
    </row>
    <row r="598">
      <c r="A598" s="70"/>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c r="Z598" s="70"/>
      <c r="AA598" s="70"/>
    </row>
    <row r="599">
      <c r="A599" s="70"/>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c r="Z599" s="70"/>
      <c r="AA599" s="70"/>
    </row>
    <row r="600">
      <c r="A600" s="70"/>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c r="Z600" s="70"/>
      <c r="AA600" s="70"/>
    </row>
    <row r="601">
      <c r="A601" s="70"/>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c r="Z601" s="70"/>
      <c r="AA601" s="70"/>
    </row>
    <row r="602">
      <c r="A602" s="70"/>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c r="Z602" s="70"/>
      <c r="AA602" s="70"/>
    </row>
    <row r="603">
      <c r="A603" s="70"/>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c r="Z603" s="70"/>
      <c r="AA603" s="70"/>
    </row>
    <row r="604">
      <c r="A604" s="70"/>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c r="Z604" s="70"/>
      <c r="AA604" s="70"/>
    </row>
    <row r="605">
      <c r="A605" s="70"/>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c r="Z605" s="70"/>
      <c r="AA605" s="70"/>
    </row>
    <row r="606">
      <c r="A606" s="70"/>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c r="Z606" s="70"/>
      <c r="AA606" s="70"/>
    </row>
    <row r="607">
      <c r="A607" s="70"/>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c r="Z607" s="70"/>
      <c r="AA607" s="70"/>
    </row>
    <row r="608">
      <c r="A608" s="70"/>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c r="Z608" s="70"/>
      <c r="AA608" s="70"/>
    </row>
    <row r="609">
      <c r="A609" s="70"/>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c r="Z609" s="70"/>
      <c r="AA609" s="70"/>
    </row>
    <row r="610">
      <c r="A610" s="70"/>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c r="Z610" s="70"/>
      <c r="AA610" s="70"/>
    </row>
    <row r="611">
      <c r="A611" s="70"/>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Z611" s="70"/>
      <c r="AA611" s="70"/>
    </row>
    <row r="612">
      <c r="A612" s="70"/>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c r="Z612" s="70"/>
      <c r="AA612" s="70"/>
    </row>
    <row r="613">
      <c r="A613" s="70"/>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c r="Z613" s="70"/>
      <c r="AA613" s="70"/>
    </row>
    <row r="614">
      <c r="A614" s="70"/>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c r="Z614" s="70"/>
      <c r="AA614" s="70"/>
    </row>
    <row r="615">
      <c r="A615" s="70"/>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c r="Z615" s="70"/>
      <c r="AA615" s="70"/>
    </row>
    <row r="616">
      <c r="A616" s="70"/>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c r="Z616" s="70"/>
      <c r="AA616" s="70"/>
    </row>
    <row r="617">
      <c r="A617" s="70"/>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c r="Z617" s="70"/>
      <c r="AA617" s="70"/>
    </row>
    <row r="618">
      <c r="A618" s="70"/>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c r="Z618" s="70"/>
      <c r="AA618" s="70"/>
    </row>
    <row r="619">
      <c r="A619" s="70"/>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c r="Z619" s="70"/>
      <c r="AA619" s="70"/>
    </row>
    <row r="620">
      <c r="A620" s="70"/>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c r="Z620" s="70"/>
      <c r="AA620" s="70"/>
    </row>
    <row r="621">
      <c r="A621" s="70"/>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c r="Z621" s="70"/>
      <c r="AA621" s="70"/>
    </row>
    <row r="622">
      <c r="A622" s="70"/>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c r="Z622" s="70"/>
      <c r="AA622" s="70"/>
    </row>
    <row r="623">
      <c r="A623" s="70"/>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c r="Z623" s="70"/>
      <c r="AA623" s="70"/>
    </row>
    <row r="624">
      <c r="A624" s="70"/>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c r="Z624" s="70"/>
      <c r="AA624" s="70"/>
    </row>
    <row r="625">
      <c r="A625" s="70"/>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c r="Z625" s="70"/>
      <c r="AA625" s="70"/>
    </row>
    <row r="626">
      <c r="A626" s="70"/>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Z626" s="70"/>
      <c r="AA626" s="70"/>
    </row>
    <row r="627">
      <c r="A627" s="70"/>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c r="Z627" s="70"/>
      <c r="AA627" s="70"/>
    </row>
    <row r="628">
      <c r="A628" s="70"/>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c r="Z628" s="70"/>
      <c r="AA628" s="70"/>
    </row>
    <row r="629">
      <c r="A629" s="70"/>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c r="Z629" s="70"/>
      <c r="AA629" s="70"/>
    </row>
    <row r="630">
      <c r="A630" s="70"/>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c r="Z630" s="70"/>
      <c r="AA630" s="70"/>
    </row>
    <row r="631">
      <c r="A631" s="70"/>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c r="Z631" s="70"/>
      <c r="AA631" s="70"/>
    </row>
    <row r="632">
      <c r="A632" s="70"/>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c r="Z632" s="70"/>
      <c r="AA632" s="70"/>
    </row>
    <row r="633">
      <c r="A633" s="70"/>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c r="Z633" s="70"/>
      <c r="AA633" s="70"/>
    </row>
    <row r="634">
      <c r="A634" s="70"/>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c r="Z634" s="70"/>
      <c r="AA634" s="70"/>
    </row>
    <row r="635">
      <c r="A635" s="70"/>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c r="Z635" s="70"/>
      <c r="AA635" s="70"/>
    </row>
    <row r="636">
      <c r="A636" s="70"/>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c r="Z636" s="70"/>
      <c r="AA636" s="70"/>
    </row>
    <row r="637">
      <c r="A637" s="70"/>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c r="Z637" s="70"/>
      <c r="AA637" s="70"/>
    </row>
    <row r="638">
      <c r="A638" s="70"/>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c r="Z638" s="70"/>
      <c r="AA638" s="70"/>
    </row>
    <row r="639">
      <c r="A639" s="70"/>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c r="Z639" s="70"/>
      <c r="AA639" s="70"/>
    </row>
    <row r="640">
      <c r="A640" s="70"/>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c r="Z640" s="70"/>
      <c r="AA640" s="70"/>
    </row>
    <row r="641">
      <c r="A641" s="70"/>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Z641" s="70"/>
      <c r="AA641" s="70"/>
    </row>
    <row r="642">
      <c r="A642" s="70"/>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c r="Z642" s="70"/>
      <c r="AA642" s="70"/>
    </row>
    <row r="643">
      <c r="A643" s="70"/>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c r="Z643" s="70"/>
      <c r="AA643" s="70"/>
    </row>
    <row r="644">
      <c r="A644" s="70"/>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c r="Z644" s="70"/>
      <c r="AA644" s="70"/>
    </row>
    <row r="645">
      <c r="A645" s="70"/>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row>
    <row r="646">
      <c r="A646" s="70"/>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c r="Z646" s="70"/>
      <c r="AA646" s="70"/>
    </row>
    <row r="647">
      <c r="A647" s="70"/>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c r="Z647" s="70"/>
      <c r="AA647" s="70"/>
    </row>
    <row r="648">
      <c r="A648" s="70"/>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c r="Z648" s="70"/>
      <c r="AA648" s="70"/>
    </row>
    <row r="649">
      <c r="A649" s="70"/>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c r="Z649" s="70"/>
      <c r="AA649" s="70"/>
    </row>
    <row r="650">
      <c r="A650" s="70"/>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c r="Z650" s="70"/>
      <c r="AA650" s="70"/>
    </row>
    <row r="651">
      <c r="A651" s="70"/>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c r="Z651" s="70"/>
      <c r="AA651" s="70"/>
    </row>
    <row r="652">
      <c r="A652" s="70"/>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c r="Z652" s="70"/>
      <c r="AA652" s="70"/>
    </row>
    <row r="653">
      <c r="A653" s="70"/>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c r="Z653" s="70"/>
      <c r="AA653" s="70"/>
    </row>
    <row r="654">
      <c r="A654" s="70"/>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c r="Z654" s="70"/>
      <c r="AA654" s="70"/>
    </row>
    <row r="655">
      <c r="A655" s="70"/>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c r="Z655" s="70"/>
      <c r="AA655" s="70"/>
    </row>
    <row r="656">
      <c r="A656" s="70"/>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c r="Z656" s="70"/>
      <c r="AA656" s="70"/>
    </row>
    <row r="657">
      <c r="A657" s="70"/>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c r="Z657" s="70"/>
      <c r="AA657" s="70"/>
    </row>
    <row r="658">
      <c r="A658" s="70"/>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c r="Z658" s="70"/>
      <c r="AA658" s="70"/>
    </row>
    <row r="659">
      <c r="A659" s="70"/>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c r="Z659" s="70"/>
      <c r="AA659" s="70"/>
    </row>
    <row r="660">
      <c r="A660" s="70"/>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c r="Z660" s="70"/>
      <c r="AA660" s="70"/>
    </row>
    <row r="661">
      <c r="A661" s="70"/>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c r="Z661" s="70"/>
      <c r="AA661" s="70"/>
    </row>
    <row r="662">
      <c r="A662" s="70"/>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c r="Z662" s="70"/>
      <c r="AA662" s="70"/>
    </row>
    <row r="663">
      <c r="A663" s="70"/>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c r="Z663" s="70"/>
      <c r="AA663" s="70"/>
    </row>
    <row r="664">
      <c r="A664" s="70"/>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c r="Z664" s="70"/>
      <c r="AA664" s="70"/>
    </row>
    <row r="665">
      <c r="A665" s="70"/>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c r="Z665" s="70"/>
      <c r="AA665" s="70"/>
    </row>
    <row r="666">
      <c r="A666" s="70"/>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c r="Z666" s="70"/>
      <c r="AA666" s="70"/>
    </row>
    <row r="667">
      <c r="A667" s="70"/>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c r="Z667" s="70"/>
      <c r="AA667" s="70"/>
    </row>
    <row r="668">
      <c r="A668" s="70"/>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c r="Z668" s="70"/>
      <c r="AA668" s="70"/>
    </row>
    <row r="669">
      <c r="A669" s="70"/>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c r="Z669" s="70"/>
      <c r="AA669" s="70"/>
    </row>
    <row r="670">
      <c r="A670" s="70"/>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c r="Z670" s="70"/>
      <c r="AA670" s="70"/>
    </row>
    <row r="671">
      <c r="A671" s="70"/>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c r="Z671" s="70"/>
      <c r="AA671" s="70"/>
    </row>
    <row r="672">
      <c r="A672" s="70"/>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c r="Z672" s="70"/>
      <c r="AA672" s="70"/>
    </row>
    <row r="673">
      <c r="A673" s="70"/>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c r="Z673" s="70"/>
      <c r="AA673" s="70"/>
    </row>
    <row r="674">
      <c r="A674" s="70"/>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c r="Z674" s="70"/>
      <c r="AA674" s="70"/>
    </row>
    <row r="675">
      <c r="A675" s="70"/>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c r="Z675" s="70"/>
      <c r="AA675" s="70"/>
    </row>
    <row r="676">
      <c r="A676" s="70"/>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c r="Z676" s="70"/>
      <c r="AA676" s="70"/>
    </row>
    <row r="677">
      <c r="A677" s="70"/>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c r="Z677" s="70"/>
      <c r="AA677" s="70"/>
    </row>
    <row r="678">
      <c r="A678" s="70"/>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c r="Z678" s="70"/>
      <c r="AA678" s="70"/>
    </row>
    <row r="679">
      <c r="A679" s="70"/>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c r="Z679" s="70"/>
      <c r="AA679" s="70"/>
    </row>
    <row r="680">
      <c r="A680" s="70"/>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c r="Z680" s="70"/>
      <c r="AA680" s="70"/>
    </row>
    <row r="681">
      <c r="A681" s="70"/>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c r="Z681" s="70"/>
      <c r="AA681" s="70"/>
    </row>
    <row r="682">
      <c r="A682" s="70"/>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c r="Z682" s="70"/>
      <c r="AA682" s="70"/>
    </row>
    <row r="683">
      <c r="A683" s="70"/>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c r="Z683" s="70"/>
      <c r="AA683" s="70"/>
    </row>
    <row r="684">
      <c r="A684" s="70"/>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c r="Z684" s="70"/>
      <c r="AA684" s="70"/>
    </row>
    <row r="685">
      <c r="A685" s="70"/>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c r="Z685" s="70"/>
      <c r="AA685" s="70"/>
    </row>
    <row r="686">
      <c r="A686" s="70"/>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c r="Z686" s="70"/>
      <c r="AA686" s="70"/>
    </row>
    <row r="687">
      <c r="A687" s="70"/>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c r="Z687" s="70"/>
      <c r="AA687" s="70"/>
    </row>
    <row r="688">
      <c r="A688" s="70"/>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c r="Z688" s="70"/>
      <c r="AA688" s="70"/>
    </row>
    <row r="689">
      <c r="A689" s="70"/>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c r="Z689" s="70"/>
      <c r="AA689" s="70"/>
    </row>
    <row r="690">
      <c r="A690" s="70"/>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c r="Z690" s="70"/>
      <c r="AA690" s="70"/>
    </row>
    <row r="691">
      <c r="A691" s="70"/>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c r="Z691" s="70"/>
      <c r="AA691" s="70"/>
    </row>
    <row r="692">
      <c r="A692" s="70"/>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c r="Z692" s="70"/>
      <c r="AA692" s="70"/>
    </row>
    <row r="693">
      <c r="A693" s="70"/>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c r="Z693" s="70"/>
      <c r="AA693" s="70"/>
    </row>
    <row r="694">
      <c r="A694" s="70"/>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c r="Z694" s="70"/>
      <c r="AA694" s="70"/>
    </row>
    <row r="695">
      <c r="A695" s="70"/>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c r="Z695" s="70"/>
      <c r="AA695" s="70"/>
    </row>
    <row r="696">
      <c r="A696" s="70"/>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c r="Z696" s="70"/>
      <c r="AA696" s="70"/>
    </row>
    <row r="697">
      <c r="A697" s="70"/>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c r="Z697" s="70"/>
      <c r="AA697" s="70"/>
    </row>
    <row r="698">
      <c r="A698" s="70"/>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c r="Z698" s="70"/>
      <c r="AA698" s="70"/>
    </row>
    <row r="699">
      <c r="A699" s="70"/>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c r="Z699" s="70"/>
      <c r="AA699" s="70"/>
    </row>
    <row r="700">
      <c r="A700" s="70"/>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c r="Z700" s="70"/>
      <c r="AA700" s="70"/>
    </row>
    <row r="701">
      <c r="A701" s="70"/>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c r="Z701" s="70"/>
      <c r="AA701" s="70"/>
    </row>
    <row r="702">
      <c r="A702" s="70"/>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c r="Z702" s="70"/>
      <c r="AA702" s="70"/>
    </row>
    <row r="703">
      <c r="A703" s="70"/>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c r="Z703" s="70"/>
      <c r="AA703" s="70"/>
    </row>
    <row r="704">
      <c r="A704" s="70"/>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c r="Z704" s="70"/>
      <c r="AA704" s="70"/>
    </row>
    <row r="705">
      <c r="A705" s="70"/>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c r="Z705" s="70"/>
      <c r="AA705" s="70"/>
    </row>
    <row r="706">
      <c r="A706" s="70"/>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c r="Z706" s="70"/>
      <c r="AA706" s="70"/>
    </row>
    <row r="707">
      <c r="A707" s="70"/>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c r="Z707" s="70"/>
      <c r="AA707" s="70"/>
    </row>
    <row r="708">
      <c r="A708" s="70"/>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c r="Z708" s="70"/>
      <c r="AA708" s="70"/>
    </row>
    <row r="709">
      <c r="A709" s="70"/>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c r="Z709" s="70"/>
      <c r="AA709" s="70"/>
    </row>
    <row r="710">
      <c r="A710" s="70"/>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c r="Z710" s="70"/>
      <c r="AA710" s="70"/>
    </row>
    <row r="711">
      <c r="A711" s="70"/>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c r="Z711" s="70"/>
      <c r="AA711" s="70"/>
    </row>
    <row r="712">
      <c r="A712" s="70"/>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c r="Z712" s="70"/>
      <c r="AA712" s="70"/>
    </row>
    <row r="713">
      <c r="A713" s="70"/>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c r="Z713" s="70"/>
      <c r="AA713" s="70"/>
    </row>
    <row r="714">
      <c r="A714" s="70"/>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c r="Z714" s="70"/>
      <c r="AA714" s="70"/>
    </row>
    <row r="715">
      <c r="A715" s="70"/>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c r="Z715" s="70"/>
      <c r="AA715" s="70"/>
    </row>
    <row r="716">
      <c r="A716" s="70"/>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c r="Z716" s="70"/>
      <c r="AA716" s="70"/>
    </row>
    <row r="717">
      <c r="A717" s="70"/>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c r="Z717" s="70"/>
      <c r="AA717" s="70"/>
    </row>
    <row r="718">
      <c r="A718" s="70"/>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c r="Z718" s="70"/>
      <c r="AA718" s="70"/>
    </row>
    <row r="719">
      <c r="A719" s="70"/>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c r="Z719" s="70"/>
      <c r="AA719" s="70"/>
    </row>
    <row r="720">
      <c r="A720" s="70"/>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c r="Z720" s="70"/>
      <c r="AA720" s="70"/>
    </row>
    <row r="721">
      <c r="A721" s="70"/>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c r="Z721" s="70"/>
      <c r="AA721" s="70"/>
    </row>
    <row r="722">
      <c r="A722" s="70"/>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c r="Z722" s="70"/>
      <c r="AA722" s="70"/>
    </row>
    <row r="723">
      <c r="A723" s="70"/>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c r="Z723" s="70"/>
      <c r="AA723" s="70"/>
    </row>
    <row r="724">
      <c r="A724" s="70"/>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c r="Z724" s="70"/>
      <c r="AA724" s="70"/>
    </row>
    <row r="725">
      <c r="A725" s="70"/>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c r="Z725" s="70"/>
      <c r="AA725" s="70"/>
    </row>
    <row r="726">
      <c r="A726" s="70"/>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c r="Z726" s="70"/>
      <c r="AA726" s="70"/>
    </row>
    <row r="727">
      <c r="A727" s="70"/>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c r="Z727" s="70"/>
      <c r="AA727" s="70"/>
    </row>
    <row r="728">
      <c r="A728" s="70"/>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c r="Z728" s="70"/>
      <c r="AA728" s="70"/>
    </row>
    <row r="729">
      <c r="A729" s="70"/>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c r="Z729" s="70"/>
      <c r="AA729" s="70"/>
    </row>
    <row r="730">
      <c r="A730" s="70"/>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c r="Z730" s="70"/>
      <c r="AA730" s="70"/>
    </row>
    <row r="731">
      <c r="A731" s="70"/>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c r="Z731" s="70"/>
      <c r="AA731" s="70"/>
    </row>
    <row r="732">
      <c r="A732" s="70"/>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c r="Z732" s="70"/>
      <c r="AA732" s="70"/>
    </row>
    <row r="733">
      <c r="A733" s="70"/>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c r="Z733" s="70"/>
      <c r="AA733" s="70"/>
    </row>
    <row r="734">
      <c r="A734" s="70"/>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c r="Z734" s="70"/>
      <c r="AA734" s="70"/>
    </row>
    <row r="735">
      <c r="A735" s="70"/>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c r="Z735" s="70"/>
      <c r="AA735" s="70"/>
    </row>
    <row r="736">
      <c r="A736" s="70"/>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c r="Z736" s="70"/>
      <c r="AA736" s="70"/>
    </row>
    <row r="737">
      <c r="A737" s="70"/>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c r="Z737" s="70"/>
      <c r="AA737" s="70"/>
    </row>
    <row r="738">
      <c r="A738" s="70"/>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c r="Z738" s="70"/>
      <c r="AA738" s="70"/>
    </row>
    <row r="739">
      <c r="A739" s="70"/>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c r="Z739" s="70"/>
      <c r="AA739" s="70"/>
    </row>
    <row r="740">
      <c r="A740" s="70"/>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c r="Z740" s="70"/>
      <c r="AA740" s="70"/>
    </row>
    <row r="741">
      <c r="A741" s="70"/>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c r="Z741" s="70"/>
      <c r="AA741" s="70"/>
    </row>
    <row r="742">
      <c r="A742" s="70"/>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c r="Z742" s="70"/>
      <c r="AA742" s="70"/>
    </row>
    <row r="743">
      <c r="A743" s="70"/>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c r="Z743" s="70"/>
      <c r="AA743" s="70"/>
    </row>
    <row r="744">
      <c r="A744" s="70"/>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c r="Z744" s="70"/>
      <c r="AA744" s="70"/>
    </row>
    <row r="745">
      <c r="A745" s="70"/>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c r="Z745" s="70"/>
      <c r="AA745" s="70"/>
    </row>
    <row r="746">
      <c r="A746" s="70"/>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c r="Z746" s="70"/>
      <c r="AA746" s="70"/>
    </row>
    <row r="747">
      <c r="A747" s="70"/>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c r="Z747" s="70"/>
      <c r="AA747" s="70"/>
    </row>
    <row r="748">
      <c r="A748" s="70"/>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c r="Z748" s="70"/>
      <c r="AA748" s="70"/>
    </row>
    <row r="749">
      <c r="A749" s="70"/>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c r="Z749" s="70"/>
      <c r="AA749" s="70"/>
    </row>
    <row r="750">
      <c r="A750" s="70"/>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c r="Z750" s="70"/>
      <c r="AA750" s="70"/>
    </row>
    <row r="751">
      <c r="A751" s="70"/>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c r="Z751" s="70"/>
      <c r="AA751" s="70"/>
    </row>
    <row r="752">
      <c r="A752" s="70"/>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c r="Z752" s="70"/>
      <c r="AA752" s="70"/>
    </row>
    <row r="753">
      <c r="A753" s="70"/>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c r="Z753" s="70"/>
      <c r="AA753" s="70"/>
    </row>
    <row r="754">
      <c r="A754" s="70"/>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c r="Z754" s="70"/>
      <c r="AA754" s="70"/>
    </row>
    <row r="755">
      <c r="A755" s="70"/>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c r="Z755" s="70"/>
      <c r="AA755" s="70"/>
    </row>
    <row r="756">
      <c r="A756" s="70"/>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c r="Z756" s="70"/>
      <c r="AA756" s="70"/>
    </row>
    <row r="757">
      <c r="A757" s="70"/>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c r="Z757" s="70"/>
      <c r="AA757" s="70"/>
    </row>
    <row r="758">
      <c r="A758" s="70"/>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c r="Z758" s="70"/>
      <c r="AA758" s="70"/>
    </row>
    <row r="759">
      <c r="A759" s="70"/>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c r="Z759" s="70"/>
      <c r="AA759" s="70"/>
    </row>
    <row r="760">
      <c r="A760" s="70"/>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c r="Z760" s="70"/>
      <c r="AA760" s="70"/>
    </row>
    <row r="761">
      <c r="A761" s="70"/>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c r="Z761" s="70"/>
      <c r="AA761" s="70"/>
    </row>
    <row r="762">
      <c r="A762" s="70"/>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c r="Z762" s="70"/>
      <c r="AA762" s="70"/>
    </row>
    <row r="763">
      <c r="A763" s="70"/>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c r="Z763" s="70"/>
      <c r="AA763" s="70"/>
    </row>
    <row r="764">
      <c r="A764" s="70"/>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c r="Z764" s="70"/>
      <c r="AA764" s="70"/>
    </row>
    <row r="765">
      <c r="A765" s="70"/>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c r="Z765" s="70"/>
      <c r="AA765" s="70"/>
    </row>
    <row r="766">
      <c r="A766" s="70"/>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c r="Z766" s="70"/>
      <c r="AA766" s="70"/>
    </row>
    <row r="767">
      <c r="A767" s="70"/>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c r="Z767" s="70"/>
      <c r="AA767" s="70"/>
    </row>
    <row r="768">
      <c r="A768" s="70"/>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c r="Z768" s="70"/>
      <c r="AA768" s="70"/>
    </row>
    <row r="769">
      <c r="A769" s="70"/>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c r="Z769" s="70"/>
      <c r="AA769" s="70"/>
    </row>
    <row r="770">
      <c r="A770" s="70"/>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c r="Z770" s="70"/>
      <c r="AA770" s="70"/>
    </row>
    <row r="771">
      <c r="A771" s="70"/>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c r="Z771" s="70"/>
      <c r="AA771" s="70"/>
    </row>
    <row r="772">
      <c r="A772" s="70"/>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c r="Z772" s="70"/>
      <c r="AA772" s="70"/>
    </row>
    <row r="773">
      <c r="A773" s="70"/>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c r="Z773" s="70"/>
      <c r="AA773" s="70"/>
    </row>
    <row r="774">
      <c r="A774" s="70"/>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c r="Z774" s="70"/>
      <c r="AA774" s="70"/>
    </row>
    <row r="775">
      <c r="A775" s="70"/>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c r="Z775" s="70"/>
      <c r="AA775" s="70"/>
    </row>
    <row r="776">
      <c r="A776" s="70"/>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c r="Z776" s="70"/>
      <c r="AA776" s="70"/>
    </row>
    <row r="777">
      <c r="A777" s="70"/>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c r="Z777" s="70"/>
      <c r="AA777" s="70"/>
    </row>
    <row r="778">
      <c r="A778" s="70"/>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c r="Z778" s="70"/>
      <c r="AA778" s="70"/>
    </row>
    <row r="779">
      <c r="A779" s="70"/>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c r="Z779" s="70"/>
      <c r="AA779" s="70"/>
    </row>
    <row r="780">
      <c r="A780" s="70"/>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c r="Z780" s="70"/>
      <c r="AA780" s="70"/>
    </row>
    <row r="781">
      <c r="A781" s="70"/>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c r="Z781" s="70"/>
      <c r="AA781" s="70"/>
    </row>
    <row r="782">
      <c r="A782" s="70"/>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c r="Z782" s="70"/>
      <c r="AA782" s="70"/>
    </row>
    <row r="783">
      <c r="A783" s="70"/>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c r="Z783" s="70"/>
      <c r="AA783" s="70"/>
    </row>
    <row r="784">
      <c r="A784" s="70"/>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c r="Z784" s="70"/>
      <c r="AA784" s="70"/>
    </row>
    <row r="785">
      <c r="A785" s="70"/>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c r="Z785" s="70"/>
      <c r="AA785" s="70"/>
    </row>
    <row r="786">
      <c r="A786" s="70"/>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c r="Z786" s="70"/>
      <c r="AA786" s="70"/>
    </row>
    <row r="787">
      <c r="A787" s="70"/>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c r="Z787" s="70"/>
      <c r="AA787" s="70"/>
    </row>
    <row r="788">
      <c r="A788" s="70"/>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c r="Z788" s="70"/>
      <c r="AA788" s="70"/>
    </row>
    <row r="789">
      <c r="A789" s="70"/>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c r="Z789" s="70"/>
      <c r="AA789" s="70"/>
    </row>
    <row r="790">
      <c r="A790" s="70"/>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c r="Z790" s="70"/>
      <c r="AA790" s="70"/>
    </row>
    <row r="791">
      <c r="A791" s="70"/>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c r="Z791" s="70"/>
      <c r="AA791" s="70"/>
    </row>
    <row r="792">
      <c r="A792" s="70"/>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c r="Z792" s="70"/>
      <c r="AA792" s="70"/>
    </row>
    <row r="793">
      <c r="A793" s="70"/>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c r="Z793" s="70"/>
      <c r="AA793" s="70"/>
    </row>
    <row r="794">
      <c r="A794" s="70"/>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c r="Z794" s="70"/>
      <c r="AA794" s="70"/>
    </row>
    <row r="795">
      <c r="A795" s="70"/>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c r="Z795" s="70"/>
      <c r="AA795" s="70"/>
    </row>
    <row r="796">
      <c r="A796" s="70"/>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c r="Z796" s="70"/>
      <c r="AA796" s="70"/>
    </row>
    <row r="797">
      <c r="A797" s="70"/>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c r="Z797" s="70"/>
      <c r="AA797" s="70"/>
    </row>
    <row r="798">
      <c r="A798" s="70"/>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c r="Z798" s="70"/>
      <c r="AA798" s="70"/>
    </row>
    <row r="799">
      <c r="A799" s="70"/>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c r="Z799" s="70"/>
      <c r="AA799" s="70"/>
    </row>
    <row r="800">
      <c r="A800" s="70"/>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c r="Z800" s="70"/>
      <c r="AA800" s="70"/>
    </row>
    <row r="801">
      <c r="A801" s="70"/>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c r="Z801" s="70"/>
      <c r="AA801" s="70"/>
    </row>
    <row r="802">
      <c r="A802" s="70"/>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c r="Z802" s="70"/>
      <c r="AA802" s="70"/>
    </row>
    <row r="803">
      <c r="A803" s="70"/>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c r="Z803" s="70"/>
      <c r="AA803" s="70"/>
    </row>
    <row r="804">
      <c r="A804" s="70"/>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c r="Z804" s="70"/>
      <c r="AA804" s="70"/>
    </row>
    <row r="805">
      <c r="A805" s="70"/>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c r="Z805" s="70"/>
      <c r="AA805" s="70"/>
    </row>
    <row r="806">
      <c r="A806" s="70"/>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c r="Z806" s="70"/>
      <c r="AA806" s="70"/>
    </row>
    <row r="807">
      <c r="A807" s="70"/>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c r="Z807" s="70"/>
      <c r="AA807" s="70"/>
    </row>
    <row r="808">
      <c r="A808" s="70"/>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c r="Z808" s="70"/>
      <c r="AA808" s="70"/>
    </row>
    <row r="809">
      <c r="A809" s="70"/>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c r="Z809" s="70"/>
      <c r="AA809" s="70"/>
    </row>
    <row r="810">
      <c r="A810" s="70"/>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c r="Z810" s="70"/>
      <c r="AA810" s="70"/>
    </row>
    <row r="811">
      <c r="A811" s="70"/>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c r="Z811" s="70"/>
      <c r="AA811" s="70"/>
    </row>
    <row r="812">
      <c r="A812" s="70"/>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c r="Z812" s="70"/>
      <c r="AA812" s="70"/>
    </row>
    <row r="813">
      <c r="A813" s="70"/>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c r="Z813" s="70"/>
      <c r="AA813" s="70"/>
    </row>
    <row r="814">
      <c r="A814" s="70"/>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c r="Z814" s="70"/>
      <c r="AA814" s="70"/>
    </row>
    <row r="815">
      <c r="A815" s="70"/>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c r="Z815" s="70"/>
      <c r="AA815" s="70"/>
    </row>
    <row r="816">
      <c r="A816" s="70"/>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c r="Z816" s="70"/>
      <c r="AA816" s="70"/>
    </row>
    <row r="817">
      <c r="A817" s="70"/>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c r="Z817" s="70"/>
      <c r="AA817" s="70"/>
    </row>
    <row r="818">
      <c r="A818" s="70"/>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c r="Z818" s="70"/>
      <c r="AA818" s="70"/>
    </row>
    <row r="819">
      <c r="A819" s="70"/>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c r="Z819" s="70"/>
      <c r="AA819" s="70"/>
    </row>
    <row r="820">
      <c r="A820" s="70"/>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c r="Z820" s="70"/>
      <c r="AA820" s="70"/>
    </row>
    <row r="821">
      <c r="A821" s="70"/>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c r="Z821" s="70"/>
      <c r="AA821" s="70"/>
    </row>
    <row r="822">
      <c r="A822" s="70"/>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c r="Z822" s="70"/>
      <c r="AA822" s="70"/>
    </row>
    <row r="823">
      <c r="A823" s="70"/>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c r="Z823" s="70"/>
      <c r="AA823" s="70"/>
    </row>
    <row r="824">
      <c r="A824" s="70"/>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c r="Z824" s="70"/>
      <c r="AA824" s="70"/>
    </row>
    <row r="825">
      <c r="A825" s="70"/>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c r="Z825" s="70"/>
      <c r="AA825" s="70"/>
    </row>
    <row r="826">
      <c r="A826" s="70"/>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c r="Z826" s="70"/>
      <c r="AA826" s="70"/>
    </row>
    <row r="827">
      <c r="A827" s="70"/>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c r="Z827" s="70"/>
      <c r="AA827" s="70"/>
    </row>
    <row r="828">
      <c r="A828" s="70"/>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c r="Z828" s="70"/>
      <c r="AA828" s="70"/>
    </row>
    <row r="829">
      <c r="A829" s="70"/>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c r="Z829" s="70"/>
      <c r="AA829" s="70"/>
    </row>
    <row r="830">
      <c r="A830" s="70"/>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c r="Z830" s="70"/>
      <c r="AA830" s="70"/>
    </row>
    <row r="831">
      <c r="A831" s="70"/>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c r="Z831" s="70"/>
      <c r="AA831" s="70"/>
    </row>
    <row r="832">
      <c r="A832" s="70"/>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c r="Z832" s="70"/>
      <c r="AA832" s="70"/>
    </row>
    <row r="833">
      <c r="A833" s="70"/>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c r="Z833" s="70"/>
      <c r="AA833" s="70"/>
    </row>
    <row r="834">
      <c r="A834" s="70"/>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c r="Z834" s="70"/>
      <c r="AA834" s="70"/>
    </row>
    <row r="835">
      <c r="A835" s="70"/>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c r="Z835" s="70"/>
      <c r="AA835" s="70"/>
    </row>
    <row r="836">
      <c r="A836" s="70"/>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c r="Z836" s="70"/>
      <c r="AA836" s="70"/>
    </row>
    <row r="837">
      <c r="A837" s="70"/>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c r="Z837" s="70"/>
      <c r="AA837" s="70"/>
    </row>
    <row r="838">
      <c r="A838" s="70"/>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c r="Z838" s="70"/>
      <c r="AA838" s="70"/>
    </row>
    <row r="839">
      <c r="A839" s="70"/>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c r="Z839" s="70"/>
      <c r="AA839" s="70"/>
    </row>
    <row r="840">
      <c r="A840" s="70"/>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c r="Z840" s="70"/>
      <c r="AA840" s="70"/>
    </row>
    <row r="841">
      <c r="A841" s="70"/>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c r="Z841" s="70"/>
      <c r="AA841" s="70"/>
    </row>
    <row r="842">
      <c r="A842" s="70"/>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c r="Z842" s="70"/>
      <c r="AA842" s="70"/>
    </row>
    <row r="843">
      <c r="A843" s="70"/>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c r="Z843" s="70"/>
      <c r="AA843" s="70"/>
    </row>
    <row r="844">
      <c r="A844" s="70"/>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c r="Z844" s="70"/>
      <c r="AA844" s="70"/>
    </row>
    <row r="845">
      <c r="A845" s="70"/>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c r="Z845" s="70"/>
      <c r="AA845" s="70"/>
    </row>
    <row r="846">
      <c r="A846" s="70"/>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c r="Z846" s="70"/>
      <c r="AA846" s="70"/>
    </row>
    <row r="847">
      <c r="A847" s="70"/>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c r="Z847" s="70"/>
      <c r="AA847" s="70"/>
    </row>
    <row r="848">
      <c r="A848" s="70"/>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c r="Z848" s="70"/>
      <c r="AA848" s="70"/>
    </row>
    <row r="849">
      <c r="A849" s="70"/>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c r="Z849" s="70"/>
      <c r="AA849" s="70"/>
    </row>
    <row r="850">
      <c r="A850" s="70"/>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c r="Z850" s="70"/>
      <c r="AA850" s="70"/>
    </row>
    <row r="851">
      <c r="A851" s="70"/>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c r="Z851" s="70"/>
      <c r="AA851" s="70"/>
    </row>
    <row r="852">
      <c r="A852" s="70"/>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c r="Z852" s="70"/>
      <c r="AA852" s="70"/>
    </row>
    <row r="853">
      <c r="A853" s="70"/>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c r="Z853" s="70"/>
      <c r="AA853" s="70"/>
    </row>
    <row r="854">
      <c r="A854" s="70"/>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c r="Z854" s="70"/>
      <c r="AA854" s="70"/>
    </row>
    <row r="855">
      <c r="A855" s="70"/>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c r="Z855" s="70"/>
      <c r="AA855" s="70"/>
    </row>
    <row r="856">
      <c r="A856" s="70"/>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c r="Z856" s="70"/>
      <c r="AA856" s="70"/>
    </row>
    <row r="857">
      <c r="A857" s="70"/>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c r="Z857" s="70"/>
      <c r="AA857" s="70"/>
    </row>
    <row r="858">
      <c r="A858" s="70"/>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c r="Z858" s="70"/>
      <c r="AA858" s="70"/>
    </row>
    <row r="859">
      <c r="A859" s="70"/>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c r="Z859" s="70"/>
      <c r="AA859" s="70"/>
    </row>
    <row r="860">
      <c r="A860" s="70"/>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c r="Z860" s="70"/>
      <c r="AA860" s="70"/>
    </row>
    <row r="861">
      <c r="A861" s="70"/>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c r="Z861" s="70"/>
      <c r="AA861" s="70"/>
    </row>
    <row r="862">
      <c r="A862" s="70"/>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c r="Z862" s="70"/>
      <c r="AA862" s="70"/>
    </row>
    <row r="863">
      <c r="A863" s="70"/>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c r="Z863" s="70"/>
      <c r="AA863" s="70"/>
    </row>
    <row r="864">
      <c r="A864" s="70"/>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c r="Z864" s="70"/>
      <c r="AA864" s="70"/>
    </row>
    <row r="865">
      <c r="A865" s="70"/>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c r="Z865" s="70"/>
      <c r="AA865" s="70"/>
    </row>
    <row r="866">
      <c r="A866" s="70"/>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c r="Z866" s="70"/>
      <c r="AA866" s="70"/>
    </row>
    <row r="867">
      <c r="A867" s="70"/>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c r="Z867" s="70"/>
      <c r="AA867" s="70"/>
    </row>
    <row r="868">
      <c r="A868" s="70"/>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c r="Z868" s="70"/>
      <c r="AA868" s="70"/>
    </row>
    <row r="869">
      <c r="A869" s="7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c r="Z869" s="70"/>
      <c r="AA869" s="70"/>
    </row>
    <row r="870">
      <c r="A870" s="70"/>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c r="Z870" s="70"/>
      <c r="AA870" s="70"/>
    </row>
    <row r="871">
      <c r="A871" s="70"/>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c r="Z871" s="70"/>
      <c r="AA871" s="70"/>
    </row>
    <row r="872">
      <c r="A872" s="70"/>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c r="Z872" s="70"/>
      <c r="AA872" s="70"/>
    </row>
    <row r="873">
      <c r="A873" s="70"/>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c r="Z873" s="70"/>
      <c r="AA873" s="70"/>
    </row>
    <row r="874">
      <c r="A874" s="70"/>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c r="Z874" s="70"/>
      <c r="AA874" s="70"/>
    </row>
    <row r="875">
      <c r="A875" s="70"/>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c r="Z875" s="70"/>
      <c r="AA875" s="70"/>
    </row>
    <row r="876">
      <c r="A876" s="70"/>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c r="Z876" s="70"/>
      <c r="AA876" s="70"/>
    </row>
    <row r="877">
      <c r="A877" s="70"/>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c r="Z877" s="70"/>
      <c r="AA877" s="70"/>
    </row>
    <row r="878">
      <c r="A878" s="70"/>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c r="Z878" s="70"/>
      <c r="AA878" s="70"/>
    </row>
    <row r="879">
      <c r="A879" s="70"/>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c r="Z879" s="70"/>
      <c r="AA879" s="70"/>
    </row>
    <row r="880">
      <c r="A880" s="70"/>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c r="Z880" s="70"/>
      <c r="AA880" s="70"/>
    </row>
    <row r="881">
      <c r="A881" s="70"/>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c r="Z881" s="70"/>
      <c r="AA881" s="70"/>
    </row>
    <row r="882">
      <c r="A882" s="70"/>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c r="Z882" s="70"/>
      <c r="AA882" s="70"/>
    </row>
    <row r="883">
      <c r="A883" s="70"/>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c r="Z883" s="70"/>
      <c r="AA883" s="70"/>
    </row>
    <row r="884">
      <c r="A884" s="70"/>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c r="Z884" s="70"/>
      <c r="AA884" s="70"/>
    </row>
    <row r="885">
      <c r="A885" s="70"/>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c r="Z885" s="70"/>
      <c r="AA885" s="70"/>
    </row>
    <row r="886">
      <c r="A886" s="70"/>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c r="Z886" s="70"/>
      <c r="AA886" s="70"/>
    </row>
    <row r="887">
      <c r="A887" s="70"/>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c r="Z887" s="70"/>
      <c r="AA887" s="70"/>
    </row>
    <row r="888">
      <c r="A888" s="70"/>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c r="Z888" s="70"/>
      <c r="AA888" s="70"/>
    </row>
    <row r="889">
      <c r="A889" s="70"/>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c r="Z889" s="70"/>
      <c r="AA889" s="70"/>
    </row>
    <row r="890">
      <c r="A890" s="70"/>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c r="Z890" s="70"/>
      <c r="AA890" s="70"/>
    </row>
    <row r="891">
      <c r="A891" s="70"/>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c r="Z891" s="70"/>
      <c r="AA891" s="70"/>
    </row>
    <row r="892">
      <c r="A892" s="70"/>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c r="Z892" s="70"/>
      <c r="AA892" s="70"/>
    </row>
    <row r="893">
      <c r="A893" s="70"/>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c r="Z893" s="70"/>
      <c r="AA893" s="70"/>
    </row>
    <row r="894">
      <c r="A894" s="70"/>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c r="Z894" s="70"/>
      <c r="AA894" s="70"/>
    </row>
    <row r="895">
      <c r="A895" s="70"/>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c r="Z895" s="70"/>
      <c r="AA895" s="70"/>
    </row>
    <row r="896">
      <c r="A896" s="70"/>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c r="Z896" s="70"/>
      <c r="AA896" s="70"/>
    </row>
    <row r="897">
      <c r="A897" s="70"/>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c r="Z897" s="70"/>
      <c r="AA897" s="70"/>
    </row>
    <row r="898">
      <c r="A898" s="70"/>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c r="Z898" s="70"/>
      <c r="AA898" s="70"/>
    </row>
    <row r="899">
      <c r="A899" s="70"/>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c r="Z899" s="70"/>
      <c r="AA899" s="70"/>
    </row>
    <row r="900">
      <c r="A900" s="70"/>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c r="Z900" s="70"/>
      <c r="AA900" s="70"/>
    </row>
    <row r="901">
      <c r="A901" s="70"/>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c r="Z901" s="70"/>
      <c r="AA901" s="70"/>
    </row>
    <row r="902">
      <c r="A902" s="70"/>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c r="Z902" s="70"/>
      <c r="AA902" s="70"/>
    </row>
    <row r="903">
      <c r="A903" s="70"/>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c r="Z903" s="70"/>
      <c r="AA903" s="70"/>
    </row>
    <row r="904">
      <c r="A904" s="70"/>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c r="Z904" s="70"/>
      <c r="AA904" s="70"/>
    </row>
    <row r="905">
      <c r="A905" s="70"/>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c r="Z905" s="70"/>
      <c r="AA905" s="70"/>
    </row>
    <row r="906">
      <c r="A906" s="70"/>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c r="Z906" s="70"/>
      <c r="AA906" s="70"/>
    </row>
    <row r="907">
      <c r="A907" s="70"/>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c r="Z907" s="70"/>
      <c r="AA907" s="70"/>
    </row>
    <row r="908">
      <c r="A908" s="70"/>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c r="Z908" s="70"/>
      <c r="AA908" s="70"/>
    </row>
    <row r="909">
      <c r="A909" s="70"/>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c r="Z909" s="70"/>
      <c r="AA909" s="70"/>
    </row>
    <row r="910">
      <c r="A910" s="70"/>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c r="Z910" s="70"/>
      <c r="AA910" s="70"/>
    </row>
    <row r="911">
      <c r="A911" s="70"/>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c r="Z911" s="70"/>
      <c r="AA911" s="70"/>
    </row>
    <row r="912">
      <c r="A912" s="70"/>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c r="Z912" s="70"/>
      <c r="AA912" s="70"/>
    </row>
    <row r="913">
      <c r="A913" s="70"/>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c r="Z913" s="70"/>
      <c r="AA913" s="70"/>
    </row>
    <row r="914">
      <c r="A914" s="70"/>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c r="Z914" s="70"/>
      <c r="AA914" s="70"/>
    </row>
    <row r="915">
      <c r="A915" s="70"/>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c r="Z915" s="70"/>
      <c r="AA915" s="70"/>
    </row>
    <row r="916">
      <c r="A916" s="70"/>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c r="Z916" s="70"/>
      <c r="AA916" s="70"/>
    </row>
    <row r="917">
      <c r="A917" s="70"/>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c r="Z917" s="70"/>
      <c r="AA917" s="70"/>
    </row>
    <row r="918">
      <c r="A918" s="70"/>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c r="Z918" s="70"/>
      <c r="AA918" s="70"/>
    </row>
    <row r="919">
      <c r="A919" s="70"/>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c r="Z919" s="70"/>
      <c r="AA919" s="70"/>
    </row>
    <row r="920">
      <c r="A920" s="70"/>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c r="Z920" s="70"/>
      <c r="AA920" s="70"/>
    </row>
    <row r="921">
      <c r="A921" s="70"/>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row>
    <row r="922">
      <c r="A922" s="70"/>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row>
    <row r="923">
      <c r="A923" s="70"/>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c r="Z923" s="70"/>
      <c r="AA923" s="70"/>
    </row>
    <row r="924">
      <c r="A924" s="70"/>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c r="Z924" s="70"/>
      <c r="AA924" s="70"/>
    </row>
    <row r="925">
      <c r="A925" s="70"/>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c r="Z925" s="70"/>
      <c r="AA925" s="70"/>
    </row>
    <row r="926">
      <c r="A926" s="70"/>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c r="Z926" s="70"/>
      <c r="AA926" s="70"/>
    </row>
    <row r="927">
      <c r="A927" s="70"/>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c r="Z927" s="70"/>
      <c r="AA927" s="70"/>
    </row>
    <row r="928">
      <c r="A928" s="70"/>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c r="Z928" s="70"/>
      <c r="AA928" s="70"/>
    </row>
    <row r="929">
      <c r="A929" s="70"/>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c r="Z929" s="70"/>
      <c r="AA929" s="70"/>
    </row>
    <row r="930">
      <c r="A930" s="70"/>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c r="Z930" s="70"/>
      <c r="AA930" s="70"/>
    </row>
    <row r="931">
      <c r="A931" s="70"/>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c r="Z931" s="70"/>
      <c r="AA931" s="70"/>
    </row>
    <row r="932">
      <c r="A932" s="70"/>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c r="Z932" s="70"/>
      <c r="AA932" s="70"/>
    </row>
    <row r="933">
      <c r="A933" s="70"/>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c r="Z933" s="70"/>
      <c r="AA933" s="70"/>
    </row>
    <row r="934">
      <c r="A934" s="70"/>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c r="Z934" s="70"/>
      <c r="AA934" s="70"/>
    </row>
    <row r="935">
      <c r="A935" s="70"/>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c r="Z935" s="70"/>
      <c r="AA935" s="70"/>
    </row>
    <row r="936">
      <c r="A936" s="70"/>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c r="Z936" s="70"/>
      <c r="AA936" s="70"/>
    </row>
    <row r="937">
      <c r="A937" s="70"/>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c r="Z937" s="70"/>
      <c r="AA937" s="70"/>
    </row>
    <row r="938">
      <c r="A938" s="70"/>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c r="Z938" s="70"/>
      <c r="AA938" s="70"/>
    </row>
    <row r="939">
      <c r="A939" s="70"/>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c r="Z939" s="70"/>
      <c r="AA939" s="70"/>
    </row>
    <row r="940">
      <c r="A940" s="70"/>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c r="Z940" s="70"/>
      <c r="AA940" s="70"/>
    </row>
    <row r="941">
      <c r="A941" s="70"/>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c r="Z941" s="70"/>
      <c r="AA941" s="70"/>
    </row>
    <row r="942">
      <c r="A942" s="70"/>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c r="Z942" s="70"/>
      <c r="AA942" s="70"/>
    </row>
    <row r="943">
      <c r="A943" s="70"/>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c r="Z943" s="70"/>
      <c r="AA943" s="70"/>
    </row>
    <row r="944">
      <c r="A944" s="70"/>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c r="Z944" s="70"/>
      <c r="AA944" s="70"/>
    </row>
    <row r="945">
      <c r="A945" s="70"/>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c r="Z945" s="70"/>
      <c r="AA945" s="70"/>
    </row>
    <row r="946">
      <c r="A946" s="70"/>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c r="Z946" s="70"/>
      <c r="AA946" s="70"/>
    </row>
    <row r="947">
      <c r="A947" s="70"/>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c r="Z947" s="70"/>
      <c r="AA947" s="70"/>
    </row>
    <row r="948">
      <c r="A948" s="70"/>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c r="Z948" s="70"/>
      <c r="AA948" s="70"/>
    </row>
    <row r="949">
      <c r="A949" s="70"/>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c r="Z949" s="70"/>
      <c r="AA949" s="70"/>
    </row>
    <row r="950">
      <c r="A950" s="70"/>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c r="Z950" s="70"/>
      <c r="AA950" s="70"/>
    </row>
    <row r="951">
      <c r="A951" s="70"/>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c r="Z951" s="70"/>
      <c r="AA951" s="70"/>
    </row>
    <row r="952">
      <c r="A952" s="70"/>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c r="Z952" s="70"/>
      <c r="AA952" s="70"/>
    </row>
    <row r="953">
      <c r="A953" s="70"/>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c r="Z953" s="70"/>
      <c r="AA953" s="70"/>
    </row>
    <row r="954">
      <c r="A954" s="70"/>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c r="Z954" s="70"/>
      <c r="AA954" s="70"/>
    </row>
    <row r="955">
      <c r="A955" s="70"/>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c r="Z955" s="70"/>
      <c r="AA955" s="70"/>
    </row>
    <row r="956">
      <c r="A956" s="70"/>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c r="Z956" s="70"/>
      <c r="AA956" s="70"/>
    </row>
    <row r="957">
      <c r="A957" s="70"/>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c r="Z957" s="70"/>
      <c r="AA957" s="70"/>
    </row>
    <row r="958">
      <c r="A958" s="70"/>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c r="Z958" s="70"/>
      <c r="AA958" s="70"/>
    </row>
    <row r="959">
      <c r="A959" s="70"/>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c r="Z959" s="70"/>
      <c r="AA959" s="70"/>
    </row>
    <row r="960">
      <c r="A960" s="70"/>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c r="Z960" s="70"/>
      <c r="AA960" s="70"/>
    </row>
    <row r="961">
      <c r="A961" s="70"/>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c r="Z961" s="70"/>
      <c r="AA961" s="70"/>
    </row>
    <row r="962">
      <c r="A962" s="70"/>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c r="Z962" s="70"/>
      <c r="AA962" s="70"/>
    </row>
    <row r="963">
      <c r="A963" s="70"/>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c r="Z963" s="70"/>
      <c r="AA963" s="70"/>
    </row>
    <row r="964">
      <c r="A964" s="70"/>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c r="Z964" s="70"/>
      <c r="AA964" s="70"/>
    </row>
    <row r="965">
      <c r="A965" s="70"/>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c r="Z965" s="70"/>
      <c r="AA965" s="70"/>
    </row>
    <row r="966">
      <c r="A966" s="70"/>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c r="Z966" s="70"/>
      <c r="AA966" s="70"/>
    </row>
    <row r="967">
      <c r="A967" s="70"/>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c r="Z967" s="70"/>
      <c r="AA967" s="70"/>
    </row>
    <row r="968">
      <c r="A968" s="70"/>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c r="Z968" s="70"/>
      <c r="AA968" s="70"/>
    </row>
    <row r="969">
      <c r="A969" s="70"/>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c r="Z969" s="70"/>
      <c r="AA969" s="70"/>
    </row>
    <row r="970">
      <c r="A970" s="70"/>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c r="Z970" s="70"/>
      <c r="AA970" s="70"/>
    </row>
    <row r="971">
      <c r="A971" s="70"/>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c r="Z971" s="70"/>
      <c r="AA971" s="70"/>
    </row>
    <row r="972">
      <c r="A972" s="70"/>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c r="Z972" s="70"/>
      <c r="AA972" s="70"/>
    </row>
    <row r="973">
      <c r="A973" s="70"/>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row>
    <row r="974">
      <c r="A974" s="70"/>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c r="Z974" s="70"/>
      <c r="AA974" s="70"/>
    </row>
    <row r="975">
      <c r="A975" s="70"/>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c r="Z975" s="70"/>
      <c r="AA975" s="70"/>
    </row>
    <row r="976">
      <c r="A976" s="70"/>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c r="Z976" s="70"/>
      <c r="AA976" s="70"/>
    </row>
    <row r="977">
      <c r="A977" s="70"/>
      <c r="B977" s="70"/>
      <c r="C977" s="70"/>
      <c r="D977" s="70"/>
      <c r="E977" s="70"/>
      <c r="F977" s="70"/>
      <c r="G977" s="70"/>
      <c r="H977" s="70"/>
      <c r="I977" s="70"/>
      <c r="J977" s="70"/>
      <c r="K977" s="70"/>
      <c r="L977" s="70"/>
      <c r="M977" s="70"/>
      <c r="N977" s="70"/>
      <c r="O977" s="70"/>
      <c r="P977" s="70"/>
      <c r="Q977" s="70"/>
      <c r="R977" s="70"/>
      <c r="S977" s="70"/>
      <c r="T977" s="70"/>
      <c r="U977" s="70"/>
      <c r="V977" s="70"/>
      <c r="W977" s="70"/>
      <c r="X977" s="70"/>
      <c r="Y977" s="70"/>
      <c r="Z977" s="70"/>
      <c r="AA977" s="70"/>
    </row>
    <row r="978">
      <c r="A978" s="70"/>
      <c r="B978" s="70"/>
      <c r="C978" s="70"/>
      <c r="D978" s="70"/>
      <c r="E978" s="70"/>
      <c r="F978" s="70"/>
      <c r="G978" s="70"/>
      <c r="H978" s="70"/>
      <c r="I978" s="70"/>
      <c r="J978" s="70"/>
      <c r="K978" s="70"/>
      <c r="L978" s="70"/>
      <c r="M978" s="70"/>
      <c r="N978" s="70"/>
      <c r="O978" s="70"/>
      <c r="P978" s="70"/>
      <c r="Q978" s="70"/>
      <c r="R978" s="70"/>
      <c r="S978" s="70"/>
      <c r="T978" s="70"/>
      <c r="U978" s="70"/>
      <c r="V978" s="70"/>
      <c r="W978" s="70"/>
      <c r="X978" s="70"/>
      <c r="Y978" s="70"/>
      <c r="Z978" s="70"/>
      <c r="AA978" s="70"/>
    </row>
    <row r="979">
      <c r="A979" s="70"/>
      <c r="B979" s="70"/>
      <c r="C979" s="70"/>
      <c r="D979" s="70"/>
      <c r="E979" s="70"/>
      <c r="F979" s="70"/>
      <c r="G979" s="70"/>
      <c r="H979" s="70"/>
      <c r="I979" s="70"/>
      <c r="J979" s="70"/>
      <c r="K979" s="70"/>
      <c r="L979" s="70"/>
      <c r="M979" s="70"/>
      <c r="N979" s="70"/>
      <c r="O979" s="70"/>
      <c r="P979" s="70"/>
      <c r="Q979" s="70"/>
      <c r="R979" s="70"/>
      <c r="S979" s="70"/>
      <c r="T979" s="70"/>
      <c r="U979" s="70"/>
      <c r="V979" s="70"/>
      <c r="W979" s="70"/>
      <c r="X979" s="70"/>
      <c r="Y979" s="70"/>
      <c r="Z979" s="70"/>
      <c r="AA979" s="70"/>
    </row>
    <row r="980">
      <c r="A980" s="70"/>
      <c r="B980" s="70"/>
      <c r="C980" s="70"/>
      <c r="D980" s="70"/>
      <c r="E980" s="70"/>
      <c r="F980" s="70"/>
      <c r="G980" s="70"/>
      <c r="H980" s="70"/>
      <c r="I980" s="70"/>
      <c r="J980" s="70"/>
      <c r="K980" s="70"/>
      <c r="L980" s="70"/>
      <c r="M980" s="70"/>
      <c r="N980" s="70"/>
      <c r="O980" s="70"/>
      <c r="P980" s="70"/>
      <c r="Q980" s="70"/>
      <c r="R980" s="70"/>
      <c r="S980" s="70"/>
      <c r="T980" s="70"/>
      <c r="U980" s="70"/>
      <c r="V980" s="70"/>
      <c r="W980" s="70"/>
      <c r="X980" s="70"/>
      <c r="Y980" s="70"/>
      <c r="Z980" s="70"/>
      <c r="AA980" s="70"/>
    </row>
    <row r="981">
      <c r="A981" s="70"/>
      <c r="B981" s="70"/>
      <c r="C981" s="70"/>
      <c r="D981" s="70"/>
      <c r="E981" s="70"/>
      <c r="F981" s="70"/>
      <c r="G981" s="70"/>
      <c r="H981" s="70"/>
      <c r="I981" s="70"/>
      <c r="J981" s="70"/>
      <c r="K981" s="70"/>
      <c r="L981" s="70"/>
      <c r="M981" s="70"/>
      <c r="N981" s="70"/>
      <c r="O981" s="70"/>
      <c r="P981" s="70"/>
      <c r="Q981" s="70"/>
      <c r="R981" s="70"/>
      <c r="S981" s="70"/>
      <c r="T981" s="70"/>
      <c r="U981" s="70"/>
      <c r="V981" s="70"/>
      <c r="W981" s="70"/>
      <c r="X981" s="70"/>
      <c r="Y981" s="70"/>
      <c r="Z981" s="70"/>
      <c r="AA981" s="70"/>
    </row>
    <row r="982">
      <c r="A982" s="70"/>
      <c r="B982" s="70"/>
      <c r="C982" s="70"/>
      <c r="D982" s="70"/>
      <c r="E982" s="70"/>
      <c r="F982" s="70"/>
      <c r="G982" s="70"/>
      <c r="H982" s="70"/>
      <c r="I982" s="70"/>
      <c r="J982" s="70"/>
      <c r="K982" s="70"/>
      <c r="L982" s="70"/>
      <c r="M982" s="70"/>
      <c r="N982" s="70"/>
      <c r="O982" s="70"/>
      <c r="P982" s="70"/>
      <c r="Q982" s="70"/>
      <c r="R982" s="70"/>
      <c r="S982" s="70"/>
      <c r="T982" s="70"/>
      <c r="U982" s="70"/>
      <c r="V982" s="70"/>
      <c r="W982" s="70"/>
      <c r="X982" s="70"/>
      <c r="Y982" s="70"/>
      <c r="Z982" s="70"/>
      <c r="AA982" s="70"/>
    </row>
    <row r="983">
      <c r="A983" s="70"/>
      <c r="B983" s="70"/>
      <c r="C983" s="70"/>
      <c r="D983" s="70"/>
      <c r="E983" s="70"/>
      <c r="F983" s="70"/>
      <c r="G983" s="70"/>
      <c r="H983" s="70"/>
      <c r="I983" s="70"/>
      <c r="J983" s="70"/>
      <c r="K983" s="70"/>
      <c r="L983" s="70"/>
      <c r="M983" s="70"/>
      <c r="N983" s="70"/>
      <c r="O983" s="70"/>
      <c r="P983" s="70"/>
      <c r="Q983" s="70"/>
      <c r="R983" s="70"/>
      <c r="S983" s="70"/>
      <c r="T983" s="70"/>
      <c r="U983" s="70"/>
      <c r="V983" s="70"/>
      <c r="W983" s="70"/>
      <c r="X983" s="70"/>
      <c r="Y983" s="70"/>
      <c r="Z983" s="70"/>
      <c r="AA983" s="70"/>
    </row>
    <row r="984">
      <c r="A984" s="70"/>
      <c r="B984" s="70"/>
      <c r="C984" s="70"/>
      <c r="D984" s="70"/>
      <c r="E984" s="70"/>
      <c r="F984" s="70"/>
      <c r="G984" s="70"/>
      <c r="H984" s="70"/>
      <c r="I984" s="70"/>
      <c r="J984" s="70"/>
      <c r="K984" s="70"/>
      <c r="L984" s="70"/>
      <c r="M984" s="70"/>
      <c r="N984" s="70"/>
      <c r="O984" s="70"/>
      <c r="P984" s="70"/>
      <c r="Q984" s="70"/>
      <c r="R984" s="70"/>
      <c r="S984" s="70"/>
      <c r="T984" s="70"/>
      <c r="U984" s="70"/>
      <c r="V984" s="70"/>
      <c r="W984" s="70"/>
      <c r="X984" s="70"/>
      <c r="Y984" s="70"/>
      <c r="Z984" s="70"/>
      <c r="AA984" s="70"/>
    </row>
    <row r="985">
      <c r="A985" s="70"/>
      <c r="B985" s="70"/>
      <c r="C985" s="70"/>
      <c r="D985" s="70"/>
      <c r="E985" s="70"/>
      <c r="F985" s="70"/>
      <c r="G985" s="70"/>
      <c r="H985" s="70"/>
      <c r="I985" s="70"/>
      <c r="J985" s="70"/>
      <c r="K985" s="70"/>
      <c r="L985" s="70"/>
      <c r="M985" s="70"/>
      <c r="N985" s="70"/>
      <c r="O985" s="70"/>
      <c r="P985" s="70"/>
      <c r="Q985" s="70"/>
      <c r="R985" s="70"/>
      <c r="S985" s="70"/>
      <c r="T985" s="70"/>
      <c r="U985" s="70"/>
      <c r="V985" s="70"/>
      <c r="W985" s="70"/>
      <c r="X985" s="70"/>
      <c r="Y985" s="70"/>
      <c r="Z985" s="70"/>
      <c r="AA985" s="70"/>
    </row>
    <row r="986">
      <c r="A986" s="70"/>
      <c r="B986" s="70"/>
      <c r="C986" s="70"/>
      <c r="D986" s="70"/>
      <c r="E986" s="70"/>
      <c r="F986" s="70"/>
      <c r="G986" s="70"/>
      <c r="H986" s="70"/>
      <c r="I986" s="70"/>
      <c r="J986" s="70"/>
      <c r="K986" s="70"/>
      <c r="L986" s="70"/>
      <c r="M986" s="70"/>
      <c r="N986" s="70"/>
      <c r="O986" s="70"/>
      <c r="P986" s="70"/>
      <c r="Q986" s="70"/>
      <c r="R986" s="70"/>
      <c r="S986" s="70"/>
      <c r="T986" s="70"/>
      <c r="U986" s="70"/>
      <c r="V986" s="70"/>
      <c r="W986" s="70"/>
      <c r="X986" s="70"/>
      <c r="Y986" s="70"/>
      <c r="Z986" s="70"/>
      <c r="AA986" s="70"/>
    </row>
    <row r="987">
      <c r="A987" s="70"/>
      <c r="B987" s="70"/>
      <c r="C987" s="70"/>
      <c r="D987" s="70"/>
      <c r="E987" s="70"/>
      <c r="F987" s="70"/>
      <c r="G987" s="70"/>
      <c r="H987" s="70"/>
      <c r="I987" s="70"/>
      <c r="J987" s="70"/>
      <c r="K987" s="70"/>
      <c r="L987" s="70"/>
      <c r="M987" s="70"/>
      <c r="N987" s="70"/>
      <c r="O987" s="70"/>
      <c r="P987" s="70"/>
      <c r="Q987" s="70"/>
      <c r="R987" s="70"/>
      <c r="S987" s="70"/>
      <c r="T987" s="70"/>
      <c r="U987" s="70"/>
      <c r="V987" s="70"/>
      <c r="W987" s="70"/>
      <c r="X987" s="70"/>
      <c r="Y987" s="70"/>
      <c r="Z987" s="70"/>
      <c r="AA987" s="70"/>
    </row>
    <row r="988">
      <c r="A988" s="70"/>
      <c r="B988" s="70"/>
      <c r="C988" s="70"/>
      <c r="D988" s="70"/>
      <c r="E988" s="70"/>
      <c r="F988" s="70"/>
      <c r="G988" s="70"/>
      <c r="H988" s="70"/>
      <c r="I988" s="70"/>
      <c r="J988" s="70"/>
      <c r="K988" s="70"/>
      <c r="L988" s="70"/>
      <c r="M988" s="70"/>
      <c r="N988" s="70"/>
      <c r="O988" s="70"/>
      <c r="P988" s="70"/>
      <c r="Q988" s="70"/>
      <c r="R988" s="70"/>
      <c r="S988" s="70"/>
      <c r="T988" s="70"/>
      <c r="U988" s="70"/>
      <c r="V988" s="70"/>
      <c r="W988" s="70"/>
      <c r="X988" s="70"/>
      <c r="Y988" s="70"/>
      <c r="Z988" s="70"/>
      <c r="AA988" s="70"/>
    </row>
    <row r="989">
      <c r="A989" s="70"/>
      <c r="B989" s="70"/>
      <c r="C989" s="70"/>
      <c r="D989" s="70"/>
      <c r="E989" s="70"/>
      <c r="F989" s="70"/>
      <c r="G989" s="70"/>
      <c r="H989" s="70"/>
      <c r="I989" s="70"/>
      <c r="J989" s="70"/>
      <c r="K989" s="70"/>
      <c r="L989" s="70"/>
      <c r="M989" s="70"/>
      <c r="N989" s="70"/>
      <c r="O989" s="70"/>
      <c r="P989" s="70"/>
      <c r="Q989" s="70"/>
      <c r="R989" s="70"/>
      <c r="S989" s="70"/>
      <c r="T989" s="70"/>
      <c r="U989" s="70"/>
      <c r="V989" s="70"/>
      <c r="W989" s="70"/>
      <c r="X989" s="70"/>
      <c r="Y989" s="70"/>
      <c r="Z989" s="70"/>
      <c r="AA989" s="70"/>
    </row>
    <row r="990">
      <c r="A990" s="70"/>
      <c r="B990" s="70"/>
      <c r="C990" s="70"/>
      <c r="D990" s="70"/>
      <c r="E990" s="70"/>
      <c r="F990" s="70"/>
      <c r="G990" s="70"/>
      <c r="H990" s="70"/>
      <c r="I990" s="70"/>
      <c r="J990" s="70"/>
      <c r="K990" s="70"/>
      <c r="L990" s="70"/>
      <c r="M990" s="70"/>
      <c r="N990" s="70"/>
      <c r="O990" s="70"/>
      <c r="P990" s="70"/>
      <c r="Q990" s="70"/>
      <c r="R990" s="70"/>
      <c r="S990" s="70"/>
      <c r="T990" s="70"/>
      <c r="U990" s="70"/>
      <c r="V990" s="70"/>
      <c r="W990" s="70"/>
      <c r="X990" s="70"/>
      <c r="Y990" s="70"/>
      <c r="Z990" s="70"/>
      <c r="AA990" s="70"/>
    </row>
    <row r="991">
      <c r="A991" s="70"/>
      <c r="B991" s="70"/>
      <c r="C991" s="70"/>
      <c r="D991" s="70"/>
      <c r="E991" s="70"/>
      <c r="F991" s="70"/>
      <c r="G991" s="70"/>
      <c r="H991" s="70"/>
      <c r="I991" s="70"/>
      <c r="J991" s="70"/>
      <c r="K991" s="70"/>
      <c r="L991" s="70"/>
      <c r="M991" s="70"/>
      <c r="N991" s="70"/>
      <c r="O991" s="70"/>
      <c r="P991" s="70"/>
      <c r="Q991" s="70"/>
      <c r="R991" s="70"/>
      <c r="S991" s="70"/>
      <c r="T991" s="70"/>
      <c r="U991" s="70"/>
      <c r="V991" s="70"/>
      <c r="W991" s="70"/>
      <c r="X991" s="70"/>
      <c r="Y991" s="70"/>
      <c r="Z991" s="70"/>
      <c r="AA991" s="70"/>
    </row>
    <row r="992">
      <c r="A992" s="70"/>
      <c r="B992" s="70"/>
      <c r="C992" s="70"/>
      <c r="D992" s="70"/>
      <c r="E992" s="70"/>
      <c r="F992" s="70"/>
      <c r="G992" s="70"/>
      <c r="H992" s="70"/>
      <c r="I992" s="70"/>
      <c r="J992" s="70"/>
      <c r="K992" s="70"/>
      <c r="L992" s="70"/>
      <c r="M992" s="70"/>
      <c r="N992" s="70"/>
      <c r="O992" s="70"/>
      <c r="P992" s="70"/>
      <c r="Q992" s="70"/>
      <c r="R992" s="70"/>
      <c r="S992" s="70"/>
      <c r="T992" s="70"/>
      <c r="U992" s="70"/>
      <c r="V992" s="70"/>
      <c r="W992" s="70"/>
      <c r="X992" s="70"/>
      <c r="Y992" s="70"/>
      <c r="Z992" s="70"/>
      <c r="AA992" s="70"/>
    </row>
    <row r="993">
      <c r="A993" s="70"/>
      <c r="B993" s="70"/>
      <c r="C993" s="70"/>
      <c r="D993" s="70"/>
      <c r="E993" s="70"/>
      <c r="F993" s="70"/>
      <c r="G993" s="70"/>
      <c r="H993" s="70"/>
      <c r="I993" s="70"/>
      <c r="J993" s="70"/>
      <c r="K993" s="70"/>
      <c r="L993" s="70"/>
      <c r="M993" s="70"/>
      <c r="N993" s="70"/>
      <c r="O993" s="70"/>
      <c r="P993" s="70"/>
      <c r="Q993" s="70"/>
      <c r="R993" s="70"/>
      <c r="S993" s="70"/>
      <c r="T993" s="70"/>
      <c r="U993" s="70"/>
      <c r="V993" s="70"/>
      <c r="W993" s="70"/>
      <c r="X993" s="70"/>
      <c r="Y993" s="70"/>
      <c r="Z993" s="70"/>
      <c r="AA993" s="70"/>
    </row>
    <row r="994">
      <c r="A994" s="70"/>
      <c r="B994" s="70"/>
      <c r="C994" s="70"/>
      <c r="D994" s="70"/>
      <c r="E994" s="70"/>
      <c r="F994" s="70"/>
      <c r="G994" s="70"/>
      <c r="H994" s="70"/>
      <c r="I994" s="70"/>
      <c r="J994" s="70"/>
      <c r="K994" s="70"/>
      <c r="L994" s="70"/>
      <c r="M994" s="70"/>
      <c r="N994" s="70"/>
      <c r="O994" s="70"/>
      <c r="P994" s="70"/>
      <c r="Q994" s="70"/>
      <c r="R994" s="70"/>
      <c r="S994" s="70"/>
      <c r="T994" s="70"/>
      <c r="U994" s="70"/>
      <c r="V994" s="70"/>
      <c r="W994" s="70"/>
      <c r="X994" s="70"/>
      <c r="Y994" s="70"/>
      <c r="Z994" s="70"/>
      <c r="AA994" s="70"/>
    </row>
    <row r="995">
      <c r="A995" s="70"/>
      <c r="B995" s="70"/>
      <c r="C995" s="70"/>
      <c r="D995" s="70"/>
      <c r="E995" s="70"/>
      <c r="F995" s="70"/>
      <c r="G995" s="70"/>
      <c r="H995" s="70"/>
      <c r="I995" s="70"/>
      <c r="J995" s="70"/>
      <c r="K995" s="70"/>
      <c r="L995" s="70"/>
      <c r="M995" s="70"/>
      <c r="N995" s="70"/>
      <c r="O995" s="70"/>
      <c r="P995" s="70"/>
      <c r="Q995" s="70"/>
      <c r="R995" s="70"/>
      <c r="S995" s="70"/>
      <c r="T995" s="70"/>
      <c r="U995" s="70"/>
      <c r="V995" s="70"/>
      <c r="W995" s="70"/>
      <c r="X995" s="70"/>
      <c r="Y995" s="70"/>
      <c r="Z995" s="70"/>
      <c r="AA995" s="70"/>
    </row>
    <row r="996">
      <c r="A996" s="70"/>
      <c r="B996" s="70"/>
      <c r="C996" s="70"/>
      <c r="D996" s="70"/>
      <c r="E996" s="70"/>
      <c r="F996" s="70"/>
      <c r="G996" s="70"/>
      <c r="H996" s="70"/>
      <c r="I996" s="70"/>
      <c r="J996" s="70"/>
      <c r="K996" s="70"/>
      <c r="L996" s="70"/>
      <c r="M996" s="70"/>
      <c r="N996" s="70"/>
      <c r="O996" s="70"/>
      <c r="P996" s="70"/>
      <c r="Q996" s="70"/>
      <c r="R996" s="70"/>
      <c r="S996" s="70"/>
      <c r="T996" s="70"/>
      <c r="U996" s="70"/>
      <c r="V996" s="70"/>
      <c r="W996" s="70"/>
      <c r="X996" s="70"/>
      <c r="Y996" s="70"/>
      <c r="Z996" s="70"/>
      <c r="AA996" s="70"/>
    </row>
    <row r="997">
      <c r="A997" s="70"/>
      <c r="B997" s="70"/>
      <c r="C997" s="70"/>
      <c r="D997" s="70"/>
      <c r="E997" s="70"/>
      <c r="F997" s="70"/>
      <c r="G997" s="70"/>
      <c r="H997" s="70"/>
      <c r="I997" s="70"/>
      <c r="J997" s="70"/>
      <c r="K997" s="70"/>
      <c r="L997" s="70"/>
      <c r="M997" s="70"/>
      <c r="N997" s="70"/>
      <c r="O997" s="70"/>
      <c r="P997" s="70"/>
      <c r="Q997" s="70"/>
      <c r="R997" s="70"/>
      <c r="S997" s="70"/>
      <c r="T997" s="70"/>
      <c r="U997" s="70"/>
      <c r="V997" s="70"/>
      <c r="W997" s="70"/>
      <c r="X997" s="70"/>
      <c r="Y997" s="70"/>
      <c r="Z997" s="70"/>
      <c r="AA997" s="70"/>
    </row>
    <row r="998">
      <c r="A998" s="70"/>
      <c r="B998" s="70"/>
      <c r="C998" s="70"/>
      <c r="D998" s="70"/>
      <c r="E998" s="70"/>
      <c r="F998" s="70"/>
      <c r="G998" s="70"/>
      <c r="H998" s="70"/>
      <c r="I998" s="70"/>
      <c r="J998" s="70"/>
      <c r="K998" s="70"/>
      <c r="L998" s="70"/>
      <c r="M998" s="70"/>
      <c r="N998" s="70"/>
      <c r="O998" s="70"/>
      <c r="P998" s="70"/>
      <c r="Q998" s="70"/>
      <c r="R998" s="70"/>
      <c r="S998" s="70"/>
      <c r="T998" s="70"/>
      <c r="U998" s="70"/>
      <c r="V998" s="70"/>
      <c r="W998" s="70"/>
      <c r="X998" s="70"/>
      <c r="Y998" s="70"/>
      <c r="Z998" s="70"/>
      <c r="AA998" s="70"/>
    </row>
    <row r="999">
      <c r="A999" s="70"/>
      <c r="B999" s="70"/>
      <c r="C999" s="70"/>
      <c r="D999" s="70"/>
      <c r="E999" s="70"/>
      <c r="F999" s="70"/>
      <c r="G999" s="70"/>
      <c r="H999" s="70"/>
      <c r="I999" s="70"/>
      <c r="J999" s="70"/>
      <c r="K999" s="70"/>
      <c r="L999" s="70"/>
      <c r="M999" s="70"/>
      <c r="N999" s="70"/>
      <c r="O999" s="70"/>
      <c r="P999" s="70"/>
      <c r="Q999" s="70"/>
      <c r="R999" s="70"/>
      <c r="S999" s="70"/>
      <c r="T999" s="70"/>
      <c r="U999" s="70"/>
      <c r="V999" s="70"/>
      <c r="W999" s="70"/>
      <c r="X999" s="70"/>
      <c r="Y999" s="70"/>
      <c r="Z999" s="70"/>
      <c r="AA999" s="70"/>
    </row>
    <row r="1000">
      <c r="A1000" s="70"/>
      <c r="B1000" s="70"/>
      <c r="C1000" s="70"/>
      <c r="D1000" s="70"/>
      <c r="E1000" s="70"/>
      <c r="F1000" s="70"/>
      <c r="G1000" s="70"/>
      <c r="H1000" s="70"/>
      <c r="I1000" s="70"/>
      <c r="J1000" s="70"/>
      <c r="K1000" s="70"/>
      <c r="L1000" s="70"/>
      <c r="M1000" s="70"/>
      <c r="N1000" s="70"/>
      <c r="O1000" s="70"/>
      <c r="P1000" s="70"/>
      <c r="Q1000" s="70"/>
      <c r="R1000" s="70"/>
      <c r="S1000" s="70"/>
      <c r="T1000" s="70"/>
      <c r="U1000" s="70"/>
      <c r="V1000" s="70"/>
      <c r="W1000" s="70"/>
      <c r="X1000" s="70"/>
      <c r="Y1000" s="70"/>
      <c r="Z1000" s="70"/>
      <c r="AA1000" s="70"/>
    </row>
  </sheetData>
  <mergeCells count="5">
    <mergeCell ref="B3:B6"/>
    <mergeCell ref="B7:B10"/>
    <mergeCell ref="B11:B14"/>
    <mergeCell ref="B15:B18"/>
    <mergeCell ref="B19:B22"/>
  </mergeCell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27DE10F7908A4CBFC56A0A35B3AC7B" ma:contentTypeVersion="8" ma:contentTypeDescription="Crea un document nou" ma:contentTypeScope="" ma:versionID="f6d6e7971d81cc794f19f2b89b0251bf">
  <xsd:schema xmlns:xsd="http://www.w3.org/2001/XMLSchema" xmlns:xs="http://www.w3.org/2001/XMLSchema" xmlns:p="http://schemas.microsoft.com/office/2006/metadata/properties" xmlns:ns2="8d32a48b-ef71-4dcc-b707-5be36c684fff" xmlns:ns3="7bee3feb-936e-459e-ad8a-ed52de7fbc82" targetNamespace="http://schemas.microsoft.com/office/2006/metadata/properties" ma:root="true" ma:fieldsID="4adfbb077b9a4e8d81e6b2a671708974" ns2:_="" ns3:_="">
    <xsd:import namespace="8d32a48b-ef71-4dcc-b707-5be36c684fff"/>
    <xsd:import namespace="7bee3feb-936e-459e-ad8a-ed52de7fbc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32a48b-ef71-4dcc-b707-5be36c684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ee3feb-936e-459e-ad8a-ed52de7fbc82" elementFormDefault="qualified">
    <xsd:import namespace="http://schemas.microsoft.com/office/2006/documentManagement/types"/>
    <xsd:import namespace="http://schemas.microsoft.com/office/infopath/2007/PartnerControls"/>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es de la imatge" ma:readOnly="false" ma:fieldId="{5cf76f15-5ced-4ddc-b409-7134ff3c332f}" ma:taxonomyMulti="true" ma:sspId="d19f90c4-00d9-45b7-bc62-04f95cbe7a8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ee3feb-936e-459e-ad8a-ed52de7fbc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D9F2B3-BAFD-42FE-A36B-3F36A5D1A777}"/>
</file>

<file path=customXml/itemProps2.xml><?xml version="1.0" encoding="utf-8"?>
<ds:datastoreItem xmlns:ds="http://schemas.openxmlformats.org/officeDocument/2006/customXml" ds:itemID="{5B9E2E15-D10E-42C1-82AD-69A72D14ADF5}"/>
</file>

<file path=customXml/itemProps3.xml><?xml version="1.0" encoding="utf-8"?>
<ds:datastoreItem xmlns:ds="http://schemas.openxmlformats.org/officeDocument/2006/customXml" ds:itemID="{85FE9FEC-8393-4E97-8A25-3352F8AD5C92}"/>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0x0101000327DE10F7908A4CBFC56A0A35B3AC7B</vt:lpwstr>
  </property>
</Properties>
</file>